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<sst xmlns="http://schemas.openxmlformats.org/spreadsheetml/2006/main" count="42" uniqueCount="42">
  <si>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</si>
  <si>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HBH010</t>
  </si>
  <si>
    <t xml:space="preserve">Ud</t>
  </si>
  <si>
    <t xml:space="preserve">Bancada de hormigón.</t>
  </si>
  <si>
    <r>
      <rPr>
        <sz val="8.25"/>
        <color rgb="FF000000"/>
        <rFont val="Arial"/>
        <family val="2"/>
      </rPr>
      <t xml:space="preserve">Bancada de hormigón armado, de 150x100x16 cm, compuesta de hormigón H-21, condición de exposición no agresiva, tamaño máximo del agregado 19,0 mm, ámbito de consistencia A-3, elaborado, y colado con bomba, malla soldada Q 55 250x250 mm de acero AM 500 N, marco perimetral de perfil de acero laminado en caliente y capa separadora de geotextil no tejido.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</si>
  <si>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</si>
  <si>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</si>
  <si>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</si>
  <si>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</si>
  <si>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</si>
  <si>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</si>
  <si>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</si>
  <si>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mt14gsa010ce</t>
  </si>
  <si>
    <t xml:space="preserve">m²</t>
  </si>
  <si>
    <t xml:space="preserve">Geotextil no tejido sintético, termosoldado, de polipropileno-polietileno, con una resistencia a la tracción longitudinal de 9,5 kN/m, una resistencia a la tracción transversal de 10 kN/m, una apertura de cono al ensayo de perforación dinámica según ISO 13433 inferior a 28 mm, resistencia CBR a punzonamiento 1,56 kN y una masa superficial de 125 g/m².</t>
  </si>
  <si>
    <t xml:space="preserve">mt07ala000ha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</si>
  <si>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</si>
  <si>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en obra.</t>
  </si>
  <si>
    <t xml:space="preserve">mt07ame080bbd</t>
  </si>
  <si>
    <t xml:space="preserve">m²</t>
  </si>
  <si>
    <t xml:space="preserve">Malla soldada Q 55 separación 250x250 mm, con alambres longitudinales de 4,2 mm de diámetro y alambres transversales de 4,2 mm de diámetro, acero AM 500 N, según IRAM-IAS U 500-06.</t>
  </si>
  <si>
    <t xml:space="preserve">mt10haf071alc</t>
  </si>
  <si>
    <t xml:space="preserve">m³</t>
  </si>
  <si>
    <t xml:space="preserve">Hormigón H-21, condición de exposición no agresiva, tamaño máximo del agregado 19 mm, ámbito de consistencia A-3, elaborado, según CIRSOC 201 1982.</t>
  </si>
  <si>
    <t xml:space="preserve">Subtotal materiales:</t>
  </si>
  <si>
    <t xml:space="preserve">Equipo</t>
  </si>
  <si>
    <t xml:space="preserve">mq06bhe010</t>
  </si>
  <si>
    <t xml:space="preserve">h</t>
  </si>
  <si>
    <t xml:space="preserve">Camión bomba estacionado en obra, para bombeo de hormigón.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</si>
  <si>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</si>
  <si>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</si>
  <si>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</si>
  <si>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</si>
  <si>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armador en hormigón armado.</t>
  </si>
  <si>
    <t xml:space="preserve">mo089</t>
  </si>
  <si>
    <t xml:space="preserve">h</t>
  </si>
  <si>
    <t xml:space="preserve">Medio oficial armador en hormigón armado.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</si>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</sst>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68.51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1.76</v>
      </c>
      <c r="G10" s="12">
        <v>628.49</v>
      </c>
      <c r="H10" s="12">
        <f ca="1">ROUND(INDIRECT(ADDRESS(ROW()+(0), COLUMN()+(-2), 1))*INDIRECT(ADDRESS(ROW()+(0), COLUMN()+(-1), 1)), 2)</f>
        <v>1106.14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94</v>
      </c>
      <c r="G11" s="12">
        <v>22.6</v>
      </c>
      <c r="H11" s="12">
        <f ca="1">ROUND(INDIRECT(ADDRESS(ROW()+(0), COLUMN()+(-2), 1))*INDIRECT(ADDRESS(ROW()+(0), COLUMN()+(-1), 1)), 2)</f>
        <v>2124.4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1.65</v>
      </c>
      <c r="G12" s="12">
        <v>31.99</v>
      </c>
      <c r="H12" s="12">
        <f ca="1">ROUND(INDIRECT(ADDRESS(ROW()+(0), COLUMN()+(-2), 1))*INDIRECT(ADDRESS(ROW()+(0), COLUMN()+(-1), 1)), 2)</f>
        <v>52.78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0.264</v>
      </c>
      <c r="G13" s="14">
        <v>2456.16</v>
      </c>
      <c r="H13" s="14">
        <f ca="1">ROUND(INDIRECT(ADDRESS(ROW()+(0), COLUMN()+(-2), 1))*INDIRECT(ADDRESS(ROW()+(0), COLUMN()+(-1), 1)), 2)</f>
        <v>648.43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3931.75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0.012</v>
      </c>
      <c r="G16" s="14">
        <v>48905.3</v>
      </c>
      <c r="H16" s="14">
        <f ca="1">ROUND(INDIRECT(ADDRESS(ROW()+(0), COLUMN()+(-2), 1))*INDIRECT(ADDRESS(ROW()+(0), COLUMN()+(-1), 1)), 2)</f>
        <v>586.86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586.86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0.331</v>
      </c>
      <c r="G19" s="12">
        <v>12397.1</v>
      </c>
      <c r="H19" s="12">
        <f ca="1">ROUND(INDIRECT(ADDRESS(ROW()+(0), COLUMN()+(-2), 1))*INDIRECT(ADDRESS(ROW()+(0), COLUMN()+(-1), 1)), 2)</f>
        <v>4103.45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0.331</v>
      </c>
      <c r="G20" s="14">
        <v>9260.87</v>
      </c>
      <c r="H20" s="14">
        <f ca="1">ROUND(INDIRECT(ADDRESS(ROW()+(0), COLUMN()+(-2), 1))*INDIRECT(ADDRESS(ROW()+(0), COLUMN()+(-1), 1)), 2)</f>
        <v>3065.35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7168.8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11687.4</v>
      </c>
      <c r="H23" s="14">
        <f ca="1">ROUND(INDIRECT(ADDRESS(ROW()+(0), COLUMN()+(-2), 1))*INDIRECT(ADDRESS(ROW()+(0), COLUMN()+(-1), 1))/100, 2)</f>
        <v>233.75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11921.2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