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<sst xmlns="http://schemas.openxmlformats.org/spreadsheetml/2006/main" count="47" uniqueCount="47">
  <si>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</si>
  <si>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</si>
  <si>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</si>
  <si>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</si>
  <si>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Aislamiento térmico por el exterior de fachadas, con sistema Veture, compuesto por: paneles prefabricados, de 1240x600x48 mm, de plaquetas cerámicas de gres, de 245x50x18 mm, aparejo a soga, color rojo, con aislamiento incorporado de poliestireno extruido de 30 mm de espesor. COLOCACIÓN: con tarugos de poliamida y tornillos de acero cincado. REJUNTADO: con mortero, tipo CG2. Incluso, plaquetas individuales de unión entre paneles prefabricados fijadas con adhesivo y masilla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</si>
  <si>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</si>
  <si>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</si>
  <si>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</si>
  <si>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</si>
  <si>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</si>
  <si>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</si>
  <si>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</si>
  <si>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</si>
  <si>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</si>
  <si>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ISO 10545-11 y; con el precio incrementado el 20% en concepto de piezas especiales: piezas de esquina, piezas de dintel y piezas curvas, incluso rosetas integradas y plaquetas individuales de unión entre paneles prefabricados.</t>
  </si>
  <si>
    <t xml:space="preserve">mt12ppg100a</t>
  </si>
  <si>
    <t xml:space="preserve">Ud</t>
  </si>
  <si>
    <t xml:space="preserve">Tarugo de poliamida y tornillo de acero cincado, de 8 mm de diámetro y 100 mm de longitud.</t>
  </si>
  <si>
    <t xml:space="preserve">mt12ppg001</t>
  </si>
  <si>
    <t xml:space="preserve">Ud</t>
  </si>
  <si>
    <t xml:space="preserve">Cartucho de 300 cm³ de masilla elastómera bicomponente, a base de poliuretano y alquitrán.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</si>
  <si>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</si>
  <si>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</si>
  <si>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</si>
  <si>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mt09mcr100a</t>
  </si>
  <si>
    <t xml:space="preserve">kg</t>
  </si>
  <si>
    <t xml:space="preserve">Mortero, tipo CG2, para juntas de 5 a 30 mm, compuesto por cementos de alta resistencia, agregados seleccionados, pigmentos y aditivos específicos.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</si>
  <si>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</si>
  <si>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</si>
  <si>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</si>
  <si>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</si>
  <si>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montador de sistemas de fachadas prefabricadas.</t>
  </si>
  <si>
    <t xml:space="preserve">mo099</t>
  </si>
  <si>
    <t xml:space="preserve">h</t>
  </si>
  <si>
    <t xml:space="preserve">Medio oficial montador de sistemas de fachadas prefabricadas.</t>
  </si>
  <si>
    <t xml:space="preserve">mo021</t>
  </si>
  <si>
    <t xml:space="preserve">h</t>
  </si>
  <si>
    <t xml:space="preserve">Oficial albañil especializado en trabajos de mampostería.</t>
  </si>
  <si>
    <t xml:space="preserve">mo114</t>
  </si>
  <si>
    <t xml:space="preserve">h</t>
  </si>
  <si>
    <t xml:space="preserve">Ayudante de albañil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</si>
  <si>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</si>
  <si>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</si>
  <si>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</si>
  <si>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</si>
  <si>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$ 3.959,88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</si>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</sst>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1.42</v>
      </c>
      <c r="G10" s="12">
        <v>932.34</v>
      </c>
      <c r="H10" s="12">
        <f ca="1">ROUND(INDIRECT(ADDRESS(ROW()+(0), COLUMN()+(-2), 1))*INDIRECT(ADDRESS(ROW()+(0), COLUMN()+(-1), 1)), 2)</f>
        <v>1323.92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4.49</v>
      </c>
      <c r="H11" s="12">
        <f ca="1">ROUND(INDIRECT(ADDRESS(ROW()+(0), COLUMN()+(-2), 1))*INDIRECT(ADDRESS(ROW()+(0), COLUMN()+(-1), 1)), 2)</f>
        <v>31.43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109.07</v>
      </c>
      <c r="H12" s="12">
        <f ca="1">ROUND(INDIRECT(ADDRESS(ROW()+(0), COLUMN()+(-2), 1))*INDIRECT(ADDRESS(ROW()+(0), COLUMN()+(-1), 1)), 2)</f>
        <v>35.99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19.7</v>
      </c>
      <c r="H13" s="12">
        <f ca="1">ROUND(INDIRECT(ADDRESS(ROW()+(0), COLUMN()+(-2), 1))*INDIRECT(ADDRESS(ROW()+(0), COLUMN()+(-1), 1)), 2)</f>
        <v>15.76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18.26</v>
      </c>
      <c r="H14" s="14">
        <f ca="1">ROUND(INDIRECT(ADDRESS(ROW()+(0), COLUMN()+(-2), 1))*INDIRECT(ADDRESS(ROW()+(0), COLUMN()+(-1), 1)), 2)</f>
        <v>155.21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1562.31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0.561</v>
      </c>
      <c r="G17" s="12">
        <v>34893.3</v>
      </c>
      <c r="H17" s="12">
        <f ca="1">ROUND(INDIRECT(ADDRESS(ROW()+(0), COLUMN()+(-2), 1))*INDIRECT(ADDRESS(ROW()+(0), COLUMN()+(-1), 1)), 2)</f>
        <v>19575.2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0.374</v>
      </c>
      <c r="G18" s="12">
        <v>25378.9</v>
      </c>
      <c r="H18" s="12">
        <f ca="1">ROUND(INDIRECT(ADDRESS(ROW()+(0), COLUMN()+(-2), 1))*INDIRECT(ADDRESS(ROW()+(0), COLUMN()+(-1), 1)), 2)</f>
        <v>9491.72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0.561</v>
      </c>
      <c r="G19" s="12">
        <v>33952.7</v>
      </c>
      <c r="H19" s="12">
        <f ca="1">ROUND(INDIRECT(ADDRESS(ROW()+(0), COLUMN()+(-2), 1))*INDIRECT(ADDRESS(ROW()+(0), COLUMN()+(-1), 1)), 2)</f>
        <v>19047.4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0.374</v>
      </c>
      <c r="G20" s="14">
        <v>24452.1</v>
      </c>
      <c r="H20" s="14">
        <f ca="1">ROUND(INDIRECT(ADDRESS(ROW()+(0), COLUMN()+(-2), 1))*INDIRECT(ADDRESS(ROW()+(0), COLUMN()+(-1), 1)), 2)</f>
        <v>9145.1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57259.4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58821.7</v>
      </c>
      <c r="H23" s="14">
        <f ca="1">ROUND(INDIRECT(ADDRESS(ROW()+(0), COLUMN()+(-2), 1))*INDIRECT(ADDRESS(ROW()+(0), COLUMN()+(-1), 1))/100, 2)</f>
        <v>1176.43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59998.2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