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<sst xmlns="http://schemas.openxmlformats.org/spreadsheetml/2006/main" count="32" uniqueCount="32">
  <si>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</si>
  <si>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FFF020</t>
  </si>
  <si>
    <t xml:space="preserve">m²</t>
  </si>
  <si>
    <t xml:space="preserve">Fachada de una hoja, de mampostería de bloque de hormigón para revestir.</t>
  </si>
  <si>
    <r>
      <rPr>
        <sz val="8.25"/>
        <color rgb="FF000000"/>
        <rFont val="Arial"/>
        <family val="2"/>
      </rPr>
      <t xml:space="preserve">Fachada de una hoja, de 15 cm de espesor, de mampostería de bloque macizo de hormigón celular curado en autoclave, para revestir, 15x25x50 cm, con juntas de 10 mm de espesor, recibida con mortero para juntas finas, formación de los dinteles mediante piezas prefabricadas de hormigón.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</si>
  <si>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</si>
  <si>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</si>
  <si>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</si>
  <si>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</si>
  <si>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</si>
  <si>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</si>
  <si>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</si>
  <si>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mt02bhc020ke</t>
  </si>
  <si>
    <t xml:space="preserve">Ud</t>
  </si>
  <si>
    <t xml:space="preserve">Bloque macizo de hormigón celular curado en autoclave, para revestir, 15x25x50 cm; con el precio incrementado el 20% en concepto de piezas especiales. Según IRAM 11561.</t>
  </si>
  <si>
    <t xml:space="preserve">mt09mif065a</t>
  </si>
  <si>
    <t xml:space="preserve">kg</t>
  </si>
  <si>
    <t xml:space="preserve">Mortero para juntas finas, compuesto por cemento blanco, cal grasa, arena silícea y aditivo retenedor de agua a base de celulosa, de aplicación en mamposterías de bloque de hormigón celular, suministrado en sacos de 25 kg.</t>
  </si>
  <si>
    <t xml:space="preserve">Subtotal materiales:</t>
  </si>
  <si>
    <t xml:space="preserve">Mano de obra</t>
  </si>
  <si>
    <t xml:space="preserve">mo021</t>
  </si>
  <si>
    <t xml:space="preserve">h</t>
  </si>
  <si>
    <t xml:space="preserve">Oficial albañil especializado en trabajos de mampostería.</t>
  </si>
  <si>
    <t xml:space="preserve">mo114</t>
  </si>
  <si>
    <t xml:space="preserve">h</t>
  </si>
  <si>
    <t xml:space="preserve">Ayudante de albañil especializado en trabajos de mampostería.</t>
  </si>
  <si>
    <t xml:space="preserve">Subtotal mano de obra:</t>
  </si>
  <si>
    <t xml:space="preserve">Herramientas</t>
  </si>
  <si>
    <t xml:space="preserve">%</t>
  </si>
  <si>
    <t xml:space="preserve">Herramientas</t>
  </si>
  <si>
    <t xml:space="preserve">Coste de mantenimiento decenal: $ 525,03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</si>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</sst>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7.14" customWidth="1"/>
    <col min="4" max="4" width="72.08" customWidth="1"/>
    <col min="5" max="5" width="10.54" customWidth="1"/>
    <col min="6" max="6" width="13.43"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9</v>
      </c>
      <c r="F10" s="12">
        <v>40.5</v>
      </c>
      <c r="G10" s="12">
        <f ca="1">ROUND(INDIRECT(ADDRESS(ROW()+(0), COLUMN()+(-2), 1))*INDIRECT(ADDRESS(ROW()+(0), COLUMN()+(-1), 1)), 2)</f>
        <v>364.5</v>
      </c>
    </row>
    <row r="11" spans="1:7" ht="34.50" thickBot="1" customHeight="1">
      <c r="A11" s="1" t="s">
        <v>15</v>
      </c>
      <c r="B11" s="1"/>
      <c r="C11" s="10" t="s">
        <v>16</v>
      </c>
      <c r="D11" s="1" t="s">
        <v>17</v>
      </c>
      <c r="E11" s="13">
        <v>0.009</v>
      </c>
      <c r="F11" s="14">
        <v>7.22</v>
      </c>
      <c r="G11" s="14">
        <f ca="1">ROUND(INDIRECT(ADDRESS(ROW()+(0), COLUMN()+(-2), 1))*INDIRECT(ADDRESS(ROW()+(0), COLUMN()+(-1), 1)), 2)</f>
        <v>0.06</v>
      </c>
    </row>
    <row r="12" spans="1:7" ht="13.50" thickBot="1" customHeight="1">
      <c r="A12" s="15"/>
      <c r="B12" s="15"/>
      <c r="C12" s="15"/>
      <c r="D12" s="15"/>
      <c r="E12" s="9" t="s">
        <v>18</v>
      </c>
      <c r="F12" s="9"/>
      <c r="G12" s="17">
        <f ca="1">ROUND(SUM(INDIRECT(ADDRESS(ROW()+(-1), COLUMN()+(0), 1)),INDIRECT(ADDRESS(ROW()+(-2), COLUMN()+(0), 1))), 2)</f>
        <v>364.56</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0.606</v>
      </c>
      <c r="F14" s="12">
        <v>11912.7</v>
      </c>
      <c r="G14" s="12">
        <f ca="1">ROUND(INDIRECT(ADDRESS(ROW()+(0), COLUMN()+(-2), 1))*INDIRECT(ADDRESS(ROW()+(0), COLUMN()+(-1), 1)), 2)</f>
        <v>7219.07</v>
      </c>
    </row>
    <row r="15" spans="1:7" ht="13.50" thickBot="1" customHeight="1">
      <c r="A15" s="1" t="s">
        <v>23</v>
      </c>
      <c r="B15" s="1"/>
      <c r="C15" s="10" t="s">
        <v>24</v>
      </c>
      <c r="D15" s="1" t="s">
        <v>25</v>
      </c>
      <c r="E15" s="13">
        <v>0.316</v>
      </c>
      <c r="F15" s="14">
        <v>8579.62</v>
      </c>
      <c r="G15" s="14">
        <f ca="1">ROUND(INDIRECT(ADDRESS(ROW()+(0), COLUMN()+(-2), 1))*INDIRECT(ADDRESS(ROW()+(0), COLUMN()+(-1), 1)), 2)</f>
        <v>2711.16</v>
      </c>
    </row>
    <row r="16" spans="1:7" ht="13.50" thickBot="1" customHeight="1">
      <c r="A16" s="15"/>
      <c r="B16" s="15"/>
      <c r="C16" s="15"/>
      <c r="D16" s="15"/>
      <c r="E16" s="9" t="s">
        <v>26</v>
      </c>
      <c r="F16" s="9"/>
      <c r="G16" s="17">
        <f ca="1">ROUND(SUM(INDIRECT(ADDRESS(ROW()+(-1), COLUMN()+(0), 1)),INDIRECT(ADDRESS(ROW()+(-2), COLUMN()+(0), 1))), 2)</f>
        <v>9930.23</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10294.8</v>
      </c>
      <c r="G18" s="14">
        <f ca="1">ROUND(INDIRECT(ADDRESS(ROW()+(0), COLUMN()+(-2), 1))*INDIRECT(ADDRESS(ROW()+(0), COLUMN()+(-1), 1))/100, 2)</f>
        <v>205.9</v>
      </c>
    </row>
    <row r="19" spans="1:7" ht="13.50" thickBot="1" customHeight="1">
      <c r="A19" s="21" t="s">
        <v>30</v>
      </c>
      <c r="B19" s="21"/>
      <c r="C19" s="22"/>
      <c r="D19" s="23"/>
      <c r="E19" s="24" t="s">
        <v>31</v>
      </c>
      <c r="F19" s="25"/>
      <c r="G19" s="26">
        <f ca="1">ROUND(SUM(INDIRECT(ADDRESS(ROW()+(-1), COLUMN()+(0), 1)),INDIRECT(ADDRESS(ROW()+(-3), COLUMN()+(0), 1)),INDIRECT(ADDRESS(ROW()+(-7), COLUMN()+(0), 1))), 2)</f>
        <v>10500.7</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