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<sst xmlns="http://schemas.openxmlformats.org/spreadsheetml/2006/main" count="49" uniqueCount="49">
  <si>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</si>
  <si>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FDB020</t>
  </si>
  <si>
    <t xml:space="preserve">Ud</t>
  </si>
  <si>
    <t xml:space="preserve">Pilastra.</t>
  </si>
  <si>
    <r>
      <rPr>
        <sz val="8.25"/>
        <color rgb="FF000000"/>
        <rFont val="Arial"/>
        <family val="2"/>
      </rPr>
      <t xml:space="preserve">Pilastra de piedra tosca acabado rústico para balaustrada de sección cuadrada de 25x25x80 cm, con remate en forma de bola.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</si>
  <si>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</si>
  <si>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</si>
  <si>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</si>
  <si>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</si>
  <si>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</si>
  <si>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</si>
  <si>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</si>
  <si>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mt20bhp045f</t>
  </si>
  <si>
    <t xml:space="preserve">Ud</t>
  </si>
  <si>
    <t xml:space="preserve">Columna cuadrado de piedra tosca acabado rústico para balaustrada, 25x25x80 cm, incluso base.</t>
  </si>
  <si>
    <t xml:space="preserve">mt20bhp065gc</t>
  </si>
  <si>
    <t xml:space="preserve">Ud</t>
  </si>
  <si>
    <t xml:space="preserve">Remate bola de piedra tosca acabado rústico para pilastra de balaustrada, 30x30x35 cm.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</si>
  <si>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</si>
  <si>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</si>
  <si>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</si>
  <si>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</si>
  <si>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</si>
  <si>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</si>
  <si>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mt08cem041g</t>
  </si>
  <si>
    <t xml:space="preserve">kg</t>
  </si>
  <si>
    <t xml:space="preserve">Cemento blanco en sacos.</t>
  </si>
  <si>
    <t xml:space="preserve">mt08cal011a</t>
  </si>
  <si>
    <t xml:space="preserve">kg</t>
  </si>
  <si>
    <t xml:space="preserve">Cal aérea hidratada, con un contenido total de óxido de calcio y óxido de magnesio mayor o igual al 90%, en sacos.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</si>
  <si>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</si>
  <si>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</si>
  <si>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</si>
  <si>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</si>
  <si>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</si>
  <si>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</si>
  <si>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</si>
  <si>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</si>
  <si>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</si>
  <si>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</si>
  <si>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</si>
  <si>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</si>
  <si>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</si>
  <si>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</si>
  <si>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</si>
  <si>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</si>
  <si>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</si>
  <si>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$ 820,22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</si>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</sst>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14" customWidth="1"/>
    <col min="4" max="4" width="69.87" customWidth="1"/>
    <col min="5" max="5" width="11.56" customWidth="1"/>
    <col min="6" max="6" width="14.45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427.68</v>
      </c>
      <c r="G10" s="12">
        <f ca="1">ROUND(INDIRECT(ADDRESS(ROW()+(0), COLUMN()+(-2), 1))*INDIRECT(ADDRESS(ROW()+(0), COLUMN()+(-1), 1)), 2)</f>
        <v>427.68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119.73</v>
      </c>
      <c r="G11" s="12">
        <f ca="1">ROUND(INDIRECT(ADDRESS(ROW()+(0), COLUMN()+(-2), 1))*INDIRECT(ADDRESS(ROW()+(0), COLUMN()+(-1), 1)), 2)</f>
        <v>119.73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0.006</v>
      </c>
      <c r="F12" s="12">
        <v>19.03</v>
      </c>
      <c r="G12" s="12">
        <f ca="1">ROUND(INDIRECT(ADDRESS(ROW()+(0), COLUMN()+(-2), 1))*INDIRECT(ADDRESS(ROW()+(0), COLUMN()+(-1), 1)), 2)</f>
        <v>0.11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0.002</v>
      </c>
      <c r="F13" s="12">
        <v>221.35</v>
      </c>
      <c r="G13" s="12">
        <f ca="1">ROUND(INDIRECT(ADDRESS(ROW()+(0), COLUMN()+(-2), 1))*INDIRECT(ADDRESS(ROW()+(0), COLUMN()+(-1), 1)), 2)</f>
        <v>0.44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0.25</v>
      </c>
      <c r="F14" s="12">
        <v>3.05</v>
      </c>
      <c r="G14" s="12">
        <f ca="1">ROUND(INDIRECT(ADDRESS(ROW()+(0), COLUMN()+(-2), 1))*INDIRECT(ADDRESS(ROW()+(0), COLUMN()+(-1), 1)), 2)</f>
        <v>0.76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3">
        <v>0.25</v>
      </c>
      <c r="F15" s="14">
        <v>5.54</v>
      </c>
      <c r="G15" s="14">
        <f ca="1">ROUND(INDIRECT(ADDRESS(ROW()+(0), COLUMN()+(-2), 1))*INDIRECT(ADDRESS(ROW()+(0), COLUMN()+(-1), 1)), 2)</f>
        <v>1.39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550.11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0.006</v>
      </c>
      <c r="F18" s="14">
        <v>886.15</v>
      </c>
      <c r="G18" s="14">
        <f ca="1">ROUND(INDIRECT(ADDRESS(ROW()+(0), COLUMN()+(-2), 1))*INDIRECT(ADDRESS(ROW()+(0), COLUMN()+(-1), 1)), 2)</f>
        <v>5.32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1))), 2)</f>
        <v>5.32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0.249</v>
      </c>
      <c r="F21" s="12">
        <v>11912.7</v>
      </c>
      <c r="G21" s="12">
        <f ca="1">ROUND(INDIRECT(ADDRESS(ROW()+(0), COLUMN()+(-2), 1))*INDIRECT(ADDRESS(ROW()+(0), COLUMN()+(-1), 1)), 2)</f>
        <v>2966.25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0.259</v>
      </c>
      <c r="F22" s="14">
        <v>8579.62</v>
      </c>
      <c r="G22" s="14">
        <f ca="1">ROUND(INDIRECT(ADDRESS(ROW()+(0), COLUMN()+(-2), 1))*INDIRECT(ADDRESS(ROW()+(0), COLUMN()+(-1), 1)), 2)</f>
        <v>2222.12</v>
      </c>
    </row>
    <row r="23" spans="1:7" ht="13.50" thickBot="1" customHeight="1">
      <c r="A23" s="15"/>
      <c r="B23" s="15"/>
      <c r="C23" s="15"/>
      <c r="D23" s="15"/>
      <c r="E23" s="9" t="s">
        <v>43</v>
      </c>
      <c r="F23" s="9"/>
      <c r="G23" s="17">
        <f ca="1">ROUND(SUM(INDIRECT(ADDRESS(ROW()+(-1), COLUMN()+(0), 1)),INDIRECT(ADDRESS(ROW()+(-2), COLUMN()+(0), 1))), 2)</f>
        <v>5188.37</v>
      </c>
    </row>
    <row r="24" spans="1:7" ht="13.50" thickBot="1" customHeight="1">
      <c r="A24" s="15">
        <v>4</v>
      </c>
      <c r="B24" s="15"/>
      <c r="C24" s="15"/>
      <c r="D24" s="18" t="s">
        <v>44</v>
      </c>
      <c r="E24" s="18"/>
      <c r="F24" s="15"/>
      <c r="G24" s="15"/>
    </row>
    <row r="25" spans="1:7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4">
        <f ca="1">ROUND(SUM(INDIRECT(ADDRESS(ROW()+(-2), COLUMN()+(1), 1)),INDIRECT(ADDRESS(ROW()+(-6), COLUMN()+(1), 1)),INDIRECT(ADDRESS(ROW()+(-9), COLUMN()+(1), 1))), 2)</f>
        <v>5743.8</v>
      </c>
      <c r="G25" s="14">
        <f ca="1">ROUND(INDIRECT(ADDRESS(ROW()+(0), COLUMN()+(-2), 1))*INDIRECT(ADDRESS(ROW()+(0), COLUMN()+(-1), 1))/100, 2)</f>
        <v>114.88</v>
      </c>
    </row>
    <row r="26" spans="1:7" ht="13.50" thickBot="1" customHeight="1">
      <c r="A26" s="21" t="s">
        <v>47</v>
      </c>
      <c r="B26" s="21"/>
      <c r="C26" s="22"/>
      <c r="D26" s="23"/>
      <c r="E26" s="24" t="s">
        <v>48</v>
      </c>
      <c r="F26" s="25"/>
      <c r="G26" s="26">
        <f ca="1">ROUND(SUM(INDIRECT(ADDRESS(ROW()+(-1), COLUMN()+(0), 1)),INDIRECT(ADDRESS(ROW()+(-3), COLUMN()+(0), 1)),INDIRECT(ADDRESS(ROW()+(-7), COLUMN()+(0), 1)),INDIRECT(ADDRESS(ROW()+(-10), COLUMN()+(0), 1))), 2)</f>
        <v>5858.68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D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