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<sst xmlns="http://schemas.openxmlformats.org/spreadsheetml/2006/main" count="49" uniqueCount="49">
  <si>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</si>
  <si>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FDB020</t>
  </si>
  <si>
    <t xml:space="preserve">Ud</t>
  </si>
  <si>
    <t xml:space="preserve">Pilastra.</t>
  </si>
  <si>
    <r>
      <rPr>
        <sz val="8.25"/>
        <color rgb="FF000000"/>
        <rFont val="Arial"/>
        <family val="2"/>
      </rPr>
      <t xml:space="preserve">Pilastra de piedra tosca para balaustrada de sección cuadrada de 25x25x100 cm, con remate en forma de copa jardinera.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</si>
  <si>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</si>
  <si>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</si>
  <si>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</si>
  <si>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</si>
  <si>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</si>
  <si>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</si>
  <si>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</si>
  <si>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mt20bhp045d</t>
  </si>
  <si>
    <t xml:space="preserve">Ud</t>
  </si>
  <si>
    <t xml:space="preserve">Columna cuadrado de piedra tosca para balaustrada, 25x25x100 cm, incluso base.</t>
  </si>
  <si>
    <t xml:space="preserve">mt20bhp065ef</t>
  </si>
  <si>
    <t xml:space="preserve">Ud</t>
  </si>
  <si>
    <t xml:space="preserve">Remate copa jardinera de piedra tosca para pilastra de balaustrada, 27x27x20 cm.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</si>
  <si>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</si>
  <si>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</si>
  <si>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</si>
  <si>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</si>
  <si>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</si>
  <si>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</si>
  <si>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mt08cem041g</t>
  </si>
  <si>
    <t xml:space="preserve">kg</t>
  </si>
  <si>
    <t xml:space="preserve">Cemento blanco en sacos.</t>
  </si>
  <si>
    <t xml:space="preserve">mt08cal011a</t>
  </si>
  <si>
    <t xml:space="preserve">kg</t>
  </si>
  <si>
    <t xml:space="preserve">Cal aérea hidratada, con un contenido total de óxido de calcio y óxido de magnesio mayor o igual al 90%, en sacos.</t>
  </si>
  <si>
    <t xml:space="preserve">Subtotal materiales:</t>
  </si>
  <si>
    <t xml:space="preserve">Equipo</t>
  </si>
  <si>
    <t xml:space="preserve">mq06hor010</t>
  </si>
  <si>
    <t xml:space="preserve">h</t>
  </si>
  <si>
    <t xml:space="preserve">Hormigonera eléctrica con una capacidad de amasado de 160 l.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</si>
  <si>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</si>
  <si>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</si>
  <si>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</si>
  <si>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</si>
  <si>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</si>
  <si>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</si>
  <si>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</si>
  <si>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</si>
  <si>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</si>
  <si>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</si>
  <si>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</si>
  <si>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</si>
  <si>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$ 805,58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</si>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</sst>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0.85" customWidth="1"/>
    <col min="4" max="4" width="6.80" customWidth="1"/>
    <col min="5" max="5" width="70.21" customWidth="1"/>
    <col min="6" max="6" width="11.56" customWidth="1"/>
    <col min="7" max="7" width="14.45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368.7</v>
      </c>
      <c r="H10" s="12">
        <f ca="1">ROUND(INDIRECT(ADDRESS(ROW()+(0), COLUMN()+(-2), 1))*INDIRECT(ADDRESS(ROW()+(0), COLUMN()+(-1), 1)), 2)</f>
        <v>368.7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76.24</v>
      </c>
      <c r="H11" s="12">
        <f ca="1">ROUND(INDIRECT(ADDRESS(ROW()+(0), COLUMN()+(-2), 1))*INDIRECT(ADDRESS(ROW()+(0), COLUMN()+(-1), 1)), 2)</f>
        <v>76.24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0.006</v>
      </c>
      <c r="G12" s="12">
        <v>19.03</v>
      </c>
      <c r="H12" s="12">
        <f ca="1">ROUND(INDIRECT(ADDRESS(ROW()+(0), COLUMN()+(-2), 1))*INDIRECT(ADDRESS(ROW()+(0), COLUMN()+(-1), 1)), 2)</f>
        <v>0.11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0.002</v>
      </c>
      <c r="G13" s="12">
        <v>221.35</v>
      </c>
      <c r="H13" s="12">
        <f ca="1">ROUND(INDIRECT(ADDRESS(ROW()+(0), COLUMN()+(-2), 1))*INDIRECT(ADDRESS(ROW()+(0), COLUMN()+(-1), 1)), 2)</f>
        <v>0.44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0.25</v>
      </c>
      <c r="G14" s="12">
        <v>3.05</v>
      </c>
      <c r="H14" s="12">
        <f ca="1">ROUND(INDIRECT(ADDRESS(ROW()+(0), COLUMN()+(-2), 1))*INDIRECT(ADDRESS(ROW()+(0), COLUMN()+(-1), 1)), 2)</f>
        <v>0.76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0.25</v>
      </c>
      <c r="G15" s="14">
        <v>5.54</v>
      </c>
      <c r="H15" s="14">
        <f ca="1">ROUND(INDIRECT(ADDRESS(ROW()+(0), COLUMN()+(-2), 1))*INDIRECT(ADDRESS(ROW()+(0), COLUMN()+(-1), 1)), 2)</f>
        <v>1.39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447.64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0.006</v>
      </c>
      <c r="G18" s="14">
        <v>886.15</v>
      </c>
      <c r="H18" s="14">
        <f ca="1">ROUND(INDIRECT(ADDRESS(ROW()+(0), COLUMN()+(-2), 1))*INDIRECT(ADDRESS(ROW()+(0), COLUMN()+(-1), 1)), 2)</f>
        <v>5.32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1))), 2)</f>
        <v>5.32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0.249</v>
      </c>
      <c r="G21" s="12">
        <v>11912.7</v>
      </c>
      <c r="H21" s="12">
        <f ca="1">ROUND(INDIRECT(ADDRESS(ROW()+(0), COLUMN()+(-2), 1))*INDIRECT(ADDRESS(ROW()+(0), COLUMN()+(-1), 1)), 2)</f>
        <v>2966.25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0.259</v>
      </c>
      <c r="G22" s="14">
        <v>8579.62</v>
      </c>
      <c r="H22" s="14">
        <f ca="1">ROUND(INDIRECT(ADDRESS(ROW()+(0), COLUMN()+(-2), 1))*INDIRECT(ADDRESS(ROW()+(0), COLUMN()+(-1), 1)), 2)</f>
        <v>2222.12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2)</f>
        <v>5188.37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1)),INDIRECT(ADDRESS(ROW()+(-9), COLUMN()+(1), 1))), 2)</f>
        <v>5641.33</v>
      </c>
      <c r="H25" s="14">
        <f ca="1">ROUND(INDIRECT(ADDRESS(ROW()+(0), COLUMN()+(-2), 1))*INDIRECT(ADDRESS(ROW()+(0), COLUMN()+(-1), 1))/100, 2)</f>
        <v>112.83</v>
      </c>
    </row>
    <row r="26" spans="1:8" ht="13.50" thickBot="1" customHeight="1">
      <c r="A26" s="21" t="s">
        <v>47</v>
      </c>
      <c r="B26" s="21"/>
      <c r="C26" s="22"/>
      <c r="D26" s="22"/>
      <c r="E26" s="23"/>
      <c r="F26" s="24" t="s">
        <v>48</v>
      </c>
      <c r="G26" s="25"/>
      <c r="H26" s="26">
        <f ca="1">ROUND(SUM(INDIRECT(ADDRESS(ROW()+(-1), COLUMN()+(0), 1)),INDIRECT(ADDRESS(ROW()+(-3), COLUMN()+(0), 1)),INDIRECT(ADDRESS(ROW()+(-7), COLUMN()+(0), 1)),INDIRECT(ADDRESS(ROW()+(-10), COLUMN()+(0), 1))), 2)</f>
        <v>5754.16</v>
      </c>
    </row>
  </sheetData>
  <mergeCells count="4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