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<sst xmlns="http://schemas.openxmlformats.org/spreadsheetml/2006/main" count="41" uniqueCount="41">
  <si>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</si>
  <si>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EMZ220</t>
  </si>
  <si>
    <t xml:space="preserve">Ud</t>
  </si>
  <si>
    <t xml:space="preserve">Refuerzo de viga o vigueta de madera en su cara inferior, mediante perfil laminado compuesto.</t>
  </si>
  <si>
    <r>
      <rPr>
        <sz val="8.25"/>
        <color rgb="FF000000"/>
        <rFont val="Arial"/>
        <family val="2"/>
      </rPr>
      <t xml:space="preserve">Refuerzo metálico en la cara inferior de viga o vigueta de madera en mal estado o deteriorada, formado por perfil compuesto IPE 140 + UPN 240, de acero laminado S275JR, de 400 cm, apoyado sobre dos soportes metálicos de postensión, anclados al elemento de apoyo de la viga o vigueta de madera, y posterior relleno del interior de la pieza en U con mortero de alta resistencia.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</si>
  <si>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</si>
  <si>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</si>
  <si>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</si>
  <si>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</si>
  <si>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</si>
  <si>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</si>
  <si>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</si>
  <si>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mt07ala230</t>
  </si>
  <si>
    <t xml:space="preserve">Ud</t>
  </si>
  <si>
    <t xml:space="preserve">Soporte de postensión metálico, para el anclaje de refuerzo inferior de vigas o viguetas de madera mediante perfil laminado compuesto.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</si>
  <si>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</si>
  <si>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</si>
  <si>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</si>
  <si>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</si>
  <si>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</si>
  <si>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</si>
  <si>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mt07ala231a</t>
  </si>
  <si>
    <t xml:space="preserve">m</t>
  </si>
  <si>
    <t xml:space="preserve">Perfil compuesto IPE 140 + UPN 240, de acero laminado S275JR, para refuerzo de vigas o viguetas de madera.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</si>
  <si>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</si>
  <si>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</si>
  <si>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</si>
  <si>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</si>
  <si>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</si>
  <si>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</si>
  <si>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</si>
  <si>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</si>
  <si>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</si>
  <si>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</si>
  <si>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</si>
  <si>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</si>
  <si>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</si>
  <si>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</si>
  <si>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</si>
  <si>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$ 18.507,27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</si>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</sst>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21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541.24</v>
      </c>
      <c r="H10" s="12">
        <f ca="1">ROUND(INDIRECT(ADDRESS(ROW()+(0), COLUMN()+(-2), 1))*INDIRECT(ADDRESS(ROW()+(0), COLUMN()+(-1), 1)), 2)</f>
        <v>1082.48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20.78</v>
      </c>
      <c r="H11" s="12">
        <f ca="1">ROUND(INDIRECT(ADDRESS(ROW()+(0), COLUMN()+(-2), 1))*INDIRECT(ADDRESS(ROW()+(0), COLUMN()+(-1), 1)), 2)</f>
        <v>166.24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95.3</v>
      </c>
      <c r="H12" s="12">
        <f ca="1">ROUND(INDIRECT(ADDRESS(ROW()+(0), COLUMN()+(-2), 1))*INDIRECT(ADDRESS(ROW()+(0), COLUMN()+(-1), 1)), 2)</f>
        <v>95.3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1275.5</v>
      </c>
      <c r="H13" s="12">
        <f ca="1">ROUND(INDIRECT(ADDRESS(ROW()+(0), COLUMN()+(-2), 1))*INDIRECT(ADDRESS(ROW()+(0), COLUMN()+(-1), 1)), 2)</f>
        <v>5102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16.98</v>
      </c>
      <c r="H14" s="14">
        <f ca="1">ROUND(INDIRECT(ADDRESS(ROW()+(0), COLUMN()+(-2), 1))*INDIRECT(ADDRESS(ROW()+(0), COLUMN()+(-1), 1)), 2)</f>
        <v>339.6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12.234</v>
      </c>
      <c r="G17" s="12">
        <v>11912.7</v>
      </c>
      <c r="H17" s="12">
        <f ca="1">ROUND(INDIRECT(ADDRESS(ROW()+(0), COLUMN()+(-2), 1))*INDIRECT(ADDRESS(ROW()+(0), COLUMN()+(-1), 1)), 2)</f>
        <v>145739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12.234</v>
      </c>
      <c r="G18" s="14">
        <v>8719.99</v>
      </c>
      <c r="H18" s="14">
        <f ca="1">ROUND(INDIRECT(ADDRESS(ROW()+(0), COLUMN()+(-2), 1))*INDIRECT(ADDRESS(ROW()+(0), COLUMN()+(-1), 1)), 2)</f>
        <v>106680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252420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259205</v>
      </c>
      <c r="H21" s="14">
        <f ca="1">ROUND(INDIRECT(ADDRESS(ROW()+(0), COLUMN()+(-2), 1))*INDIRECT(ADDRESS(ROW()+(0), COLUMN()+(-1), 1))/100, 2)</f>
        <v>5184.11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264390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