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<sst xmlns="http://schemas.openxmlformats.org/spreadsheetml/2006/main" count="37" uniqueCount="37">
  <si>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</si>
  <si>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EMC015</t>
  </si>
  <si>
    <t xml:space="preserve">m³</t>
  </si>
  <si>
    <t xml:space="preserve">Cercha ligera, de madera aserrada.</t>
  </si>
  <si>
    <r>
      <rPr>
        <sz val="8.25"/>
        <color rgb="FF000000"/>
        <rFont val="Arial"/>
        <family val="2"/>
      </rPr>
      <t xml:space="preserve">Cercha ligera de 6 m de luz, pendiente 30%, formada por elementos de madera aserrada de pino, de 70x70 mm de sección, con acabado cepillado; conexiones con herrajes de acero galvanizado tipo DX51D+Z275N y tornillos rosca-chapa de acero cincado, para ensamble de estructuras de madera; separación entre cerchas hasta 5 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</si>
  <si>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</si>
  <si>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</si>
  <si>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</si>
  <si>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</si>
  <si>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</si>
  <si>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</si>
  <si>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</si>
  <si>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mt07mee101ad</t>
  </si>
  <si>
    <t xml:space="preserve">m³</t>
  </si>
  <si>
    <t xml:space="preserve">Madera aserrada de pino para cerchas de gran escuadría, de hasta 5 m de longitud, de 70x70 mm de sección, con acabado cepillado.</t>
  </si>
  <si>
    <t xml:space="preserve">mt07emr511a</t>
  </si>
  <si>
    <t xml:space="preserve">kg</t>
  </si>
  <si>
    <t xml:space="preserve">Herrajes de acero galvanizado tipo DX51D+Z275N y tornillos rosca-chapa de acero cincado, para ensamble de estructuras de madera, para clases de servicio 1 y 2.</t>
  </si>
  <si>
    <t xml:space="preserve">Subtotal materiales:</t>
  </si>
  <si>
    <t xml:space="preserve">Equipo</t>
  </si>
  <si>
    <t xml:space="preserve">mq07gte010b</t>
  </si>
  <si>
    <t xml:space="preserve">h</t>
  </si>
  <si>
    <t xml:space="preserve">Grúa autopropulsada de brazo telescópico con una capacidad de elevación de 20 t y 20 m de altura máxima de trabajo.</t>
  </si>
  <si>
    <t xml:space="preserve">Subtotal equipo: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</si>
  <si>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</si>
  <si>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</si>
  <si>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</si>
  <si>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</si>
  <si>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</si>
  <si>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</si>
  <si>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</si>
  <si>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</si>
  <si>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</si>
  <si>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</si>
  <si>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</si>
  <si>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$ 257.379,69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</si>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</sst>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1.02" customWidth="1"/>
    <col min="4" max="4" width="6.63" customWidth="1"/>
    <col min="5" max="5" width="67.49" customWidth="1"/>
    <col min="6" max="6" width="11.73" customWidth="1"/>
    <col min="7" max="7" width="14.28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9193.71</v>
      </c>
      <c r="H10" s="12">
        <f ca="1">ROUND(INDIRECT(ADDRESS(ROW()+(0), COLUMN()+(-2), 1))*INDIRECT(ADDRESS(ROW()+(0), COLUMN()+(-1), 1)), 2)</f>
        <v>9193.71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2.5</v>
      </c>
      <c r="G11" s="14">
        <v>191.65</v>
      </c>
      <c r="H11" s="14">
        <f ca="1">ROUND(INDIRECT(ADDRESS(ROW()+(0), COLUMN()+(-2), 1))*INDIRECT(ADDRESS(ROW()+(0), COLUMN()+(-1), 1)), 2)</f>
        <v>479.13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9672.84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6.607</v>
      </c>
      <c r="G14" s="14">
        <v>44902.2</v>
      </c>
      <c r="H14" s="14">
        <f ca="1">ROUND(INDIRECT(ADDRESS(ROW()+(0), COLUMN()+(-2), 1))*INDIRECT(ADDRESS(ROW()+(0), COLUMN()+(-1), 1)), 2)</f>
        <v>296669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296669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27.459</v>
      </c>
      <c r="G17" s="12">
        <v>33849.8</v>
      </c>
      <c r="H17" s="12">
        <f ca="1">ROUND(INDIRECT(ADDRESS(ROW()+(0), COLUMN()+(-2), 1))*INDIRECT(ADDRESS(ROW()+(0), COLUMN()+(-1), 1)), 2)</f>
        <v>929481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9.827</v>
      </c>
      <c r="G18" s="14">
        <v>25286.4</v>
      </c>
      <c r="H18" s="14">
        <f ca="1">ROUND(INDIRECT(ADDRESS(ROW()+(0), COLUMN()+(-2), 1))*INDIRECT(ADDRESS(ROW()+(0), COLUMN()+(-1), 1)), 2)</f>
        <v>248489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1.17797e+006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1.48431e+006</v>
      </c>
      <c r="H21" s="14">
        <f ca="1">ROUND(INDIRECT(ADDRESS(ROW()+(0), COLUMN()+(-2), 1))*INDIRECT(ADDRESS(ROW()+(0), COLUMN()+(-1), 1))/100, 2)</f>
        <v>29686.2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1.514e+006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