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<sst xmlns="http://schemas.openxmlformats.org/spreadsheetml/2006/main" count="100" uniqueCount="100">
  <si>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</si>
  <si>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EHU020</t>
  </si>
  <si>
    <t xml:space="preserve">m²</t>
  </si>
  <si>
    <t xml:space="preserve">Losa unidireccional con vigas planas, viguetas prefabricadas y columnas.</t>
  </si>
  <si>
    <r>
      <rPr>
        <sz val="8.25"/>
        <color rgb="FF000000"/>
        <rFont val="Arial"/>
        <family val="2"/>
      </rPr>
      <t xml:space="preserve">Estructura de hormigón armado, realizada con hormigón H-21, condición de exposición no agresiva, tamaño máximo del agregado 19,0 mm, ámbito de consistencia A-3, elaborado, y colado con bomba, con un volumen total de hormigón en losa, vigas y columnas de 0,173 m³/m², y acero ADN 420 en zona de refuerzo de negativos y conectores de viguetas y zunchos, vigas y columnas con una cuantía total de 16 kg/m², que se compone de los siguientes elementos: LOSA UNIDIRECCIONAL: horizontal, de altura 30 = 25+5 cm; semivigueta pretensada T-12; bloque para losa de hormigón, 60x20x25 cm; capa de compresión de 5 cm de espesor, con armadura de reparto formada por malla soldada Q 55 250x250 mm de acero AM 500 N; vigas planas con zunchos perimetrales de planta, encofrado para vigas, montaje y desmontaje de sistema de encofrado continuo, con acabado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COLUMNAS: con altura libre de hasta 3 m, con montaje y desmontaje de sistema de encofrado de chapas metálicas reutilizables. Incluso agente filmógeno, para el curado de hormigones y morteros. El precio incluye el corte, doblado y armado del acero en el obrador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</si>
  <si>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</si>
  <si>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</si>
  <si>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</si>
  <si>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</si>
  <si>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</si>
  <si>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</si>
  <si>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</si>
  <si>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</si>
  <si>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</si>
  <si>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</si>
  <si>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</si>
  <si>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</si>
  <si>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Chapa metálica de 50x50 cm, para encofrado de columnas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</si>
  <si>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</si>
  <si>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</si>
  <si>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</si>
  <si>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</si>
  <si>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</si>
  <si>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</si>
  <si>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</si>
  <si>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</si>
  <si>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</si>
  <si>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</si>
  <si>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</si>
  <si>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</si>
  <si>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</si>
  <si>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</si>
  <si>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</si>
  <si>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</si>
  <si>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</si>
  <si>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</si>
  <si>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</si>
  <si>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</si>
  <si>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Bloque para losa de hormigón, 60x20x25 cm. Incluso piezas especiales.</t>
  </si>
  <si>
    <t xml:space="preserve">mt07vse010a</t>
  </si>
  <si>
    <t xml:space="preserve">m</t>
  </si>
  <si>
    <t xml:space="preserve">Semivigueta pretensada, T-12, Lmedia = &lt;4 m.</t>
  </si>
  <si>
    <t xml:space="preserve">mt07vse010b</t>
  </si>
  <si>
    <t xml:space="preserve">m</t>
  </si>
  <si>
    <t xml:space="preserve">Semivigueta pretensada, T-12, Lmedia = 4/5 m.</t>
  </si>
  <si>
    <t xml:space="preserve">mt07vse010c</t>
  </si>
  <si>
    <t xml:space="preserve">m</t>
  </si>
  <si>
    <t xml:space="preserve">Semivigueta pretensada, T-12, Lmedia = 5/6 m.</t>
  </si>
  <si>
    <t xml:space="preserve">mt07vse010d</t>
  </si>
  <si>
    <t xml:space="preserve">m</t>
  </si>
  <si>
    <t xml:space="preserve">Semivigueta pretensada, T-12, Lmedia = &gt;6 m.</t>
  </si>
  <si>
    <t xml:space="preserve">mt07aco020c</t>
  </si>
  <si>
    <t xml:space="preserve">Ud</t>
  </si>
  <si>
    <t xml:space="preserve">Separador homologado para vigas.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</si>
  <si>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</si>
  <si>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</si>
  <si>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</si>
  <si>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</si>
  <si>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</si>
  <si>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</si>
  <si>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mt07ame080bbd</t>
  </si>
  <si>
    <t xml:space="preserve">m²</t>
  </si>
  <si>
    <t xml:space="preserve">Malla soldada Q 55 separación 250x250 mm, con alambres longitudinales de 4,2 mm de diámetro y alambres transversales de 4,2 mm de diámetro, acero AM 500 N, según IRAM-IAS U 500-06.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</si>
  <si>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</si>
  <si>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</si>
  <si>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</si>
  <si>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</si>
  <si>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</si>
  <si>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</si>
  <si>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</si>
  <si>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</si>
  <si>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</si>
  <si>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</si>
  <si>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</si>
  <si>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</si>
  <si>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</si>
  <si>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</si>
  <si>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</si>
  <si>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</si>
  <si>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</si>
  <si>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</si>
  <si>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</si>
  <si>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</si>
  <si>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</si>
  <si>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</si>
  <si>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</si>
  <si>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</si>
  <si>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</si>
  <si>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</si>
  <si>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</si>
  <si>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</si>
  <si>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</si>
  <si>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</si>
  <si>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</si>
  <si>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</si>
  <si>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</si>
  <si>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</si>
  <si>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</si>
  <si>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$ 2.068,23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</si>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</sst>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7.4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0.79</v>
      </c>
      <c r="H10" s="12">
        <f ca="1">ROUND(INDIRECT(ADDRESS(ROW()+(0), COLUMN()+(-2), 1))*INDIRECT(ADDRESS(ROW()+(0), COLUMN()+(-1), 1)), 2)</f>
        <v>0.4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608.71</v>
      </c>
      <c r="H11" s="12">
        <f ca="1">ROUND(INDIRECT(ADDRESS(ROW()+(0), COLUMN()+(-2), 1))*INDIRECT(ADDRESS(ROW()+(0), COLUMN()+(-1), 1)), 2)</f>
        <v>4.26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577</v>
      </c>
      <c r="H12" s="12">
        <f ca="1">ROUND(INDIRECT(ADDRESS(ROW()+(0), COLUMN()+(-2), 1))*INDIRECT(ADDRESS(ROW()+(0), COLUMN()+(-1), 1)), 2)</f>
        <v>25.39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1293.51</v>
      </c>
      <c r="H13" s="12">
        <f ca="1">ROUND(INDIRECT(ADDRESS(ROW()+(0), COLUMN()+(-2), 1))*INDIRECT(ADDRESS(ROW()+(0), COLUMN()+(-1), 1)), 2)</f>
        <v>9.05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0.027</v>
      </c>
      <c r="G14" s="12">
        <v>244.15</v>
      </c>
      <c r="H14" s="12">
        <f ca="1">ROUND(INDIRECT(ADDRESS(ROW()+(0), COLUMN()+(-2), 1))*INDIRECT(ADDRESS(ROW()+(0), COLUMN()+(-1), 1)), 2)</f>
        <v>6.59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4508.24</v>
      </c>
      <c r="H15" s="12">
        <f ca="1">ROUND(INDIRECT(ADDRESS(ROW()+(0), COLUMN()+(-2), 1))*INDIRECT(ADDRESS(ROW()+(0), COLUMN()+(-1), 1)), 2)</f>
        <v>13.52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110.97</v>
      </c>
      <c r="H16" s="12">
        <f ca="1">ROUND(INDIRECT(ADDRESS(ROW()+(0), COLUMN()+(-2), 1))*INDIRECT(ADDRESS(ROW()+(0), COLUMN()+(-1), 1)), 2)</f>
        <v>4.44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</v>
      </c>
      <c r="G17" s="12">
        <v>22.88</v>
      </c>
      <c r="H17" s="12">
        <f ca="1">ROUND(INDIRECT(ADDRESS(ROW()+(0), COLUMN()+(-2), 1))*INDIRECT(ADDRESS(ROW()+(0), COLUMN()+(-1), 1)), 2)</f>
        <v>0.69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5.25</v>
      </c>
      <c r="G18" s="12">
        <v>10.78</v>
      </c>
      <c r="H18" s="12">
        <f ca="1">ROUND(INDIRECT(ADDRESS(ROW()+(0), COLUMN()+(-2), 1))*INDIRECT(ADDRESS(ROW()+(0), COLUMN()+(-1), 1)), 2)</f>
        <v>56.6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0.165</v>
      </c>
      <c r="G19" s="12">
        <v>57.07</v>
      </c>
      <c r="H19" s="12">
        <f ca="1">ROUND(INDIRECT(ADDRESS(ROW()+(0), COLUMN()+(-2), 1))*INDIRECT(ADDRESS(ROW()+(0), COLUMN()+(-1), 1)), 2)</f>
        <v>9.42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0.908</v>
      </c>
      <c r="G20" s="12">
        <v>61.5</v>
      </c>
      <c r="H20" s="12">
        <f ca="1">ROUND(INDIRECT(ADDRESS(ROW()+(0), COLUMN()+(-2), 1))*INDIRECT(ADDRESS(ROW()+(0), COLUMN()+(-1), 1)), 2)</f>
        <v>55.84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0.495</v>
      </c>
      <c r="G21" s="12">
        <v>65.31</v>
      </c>
      <c r="H21" s="12">
        <f ca="1">ROUND(INDIRECT(ADDRESS(ROW()+(0), COLUMN()+(-2), 1))*INDIRECT(ADDRESS(ROW()+(0), COLUMN()+(-1), 1)), 2)</f>
        <v>32.33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0.083</v>
      </c>
      <c r="G22" s="12">
        <v>71.02</v>
      </c>
      <c r="H22" s="12">
        <f ca="1">ROUND(INDIRECT(ADDRESS(ROW()+(0), COLUMN()+(-2), 1))*INDIRECT(ADDRESS(ROW()+(0), COLUMN()+(-1), 1)), 2)</f>
        <v>5.89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0.8</v>
      </c>
      <c r="G23" s="12">
        <v>1.11</v>
      </c>
      <c r="H23" s="12">
        <f ca="1">ROUND(INDIRECT(ADDRESS(ROW()+(0), COLUMN()+(-2), 1))*INDIRECT(ADDRESS(ROW()+(0), COLUMN()+(-1), 1)), 2)</f>
        <v>0.89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16.8</v>
      </c>
      <c r="G24" s="12">
        <v>34.16</v>
      </c>
      <c r="H24" s="12">
        <f ca="1">ROUND(INDIRECT(ADDRESS(ROW()+(0), COLUMN()+(-2), 1))*INDIRECT(ADDRESS(ROW()+(0), COLUMN()+(-1), 1)), 2)</f>
        <v>573.89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0.167</v>
      </c>
      <c r="G25" s="12">
        <v>19.03</v>
      </c>
      <c r="H25" s="12">
        <f ca="1">ROUND(INDIRECT(ADDRESS(ROW()+(0), COLUMN()+(-2), 1))*INDIRECT(ADDRESS(ROW()+(0), COLUMN()+(-1), 1)), 2)</f>
        <v>3.18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1.1</v>
      </c>
      <c r="G26" s="12">
        <v>31.99</v>
      </c>
      <c r="H26" s="12">
        <f ca="1">ROUND(INDIRECT(ADDRESS(ROW()+(0), COLUMN()+(-2), 1))*INDIRECT(ADDRESS(ROW()+(0), COLUMN()+(-1), 1)), 2)</f>
        <v>35.19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0.182</v>
      </c>
      <c r="G27" s="12">
        <v>2456.16</v>
      </c>
      <c r="H27" s="12">
        <f ca="1">ROUND(INDIRECT(ADDRESS(ROW()+(0), COLUMN()+(-2), 1))*INDIRECT(ADDRESS(ROW()+(0), COLUMN()+(-1), 1)), 2)</f>
        <v>447.02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0.15</v>
      </c>
      <c r="G28" s="14">
        <v>19.81</v>
      </c>
      <c r="H28" s="14">
        <f ca="1">ROUND(INDIRECT(ADDRESS(ROW()+(0), COLUMN()+(-2), 1))*INDIRECT(ADDRESS(ROW()+(0), COLUMN()+(-1), 1)), 2)</f>
        <v>2.97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1287.56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0.027</v>
      </c>
      <c r="G31" s="14">
        <v>48905.3</v>
      </c>
      <c r="H31" s="14">
        <f ca="1">ROUND(INDIRECT(ADDRESS(ROW()+(0), COLUMN()+(-2), 1))*INDIRECT(ADDRESS(ROW()+(0), COLUMN()+(-1), 1)), 2)</f>
        <v>1320.44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1320.44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0.92</v>
      </c>
      <c r="G34" s="12">
        <v>12397.1</v>
      </c>
      <c r="H34" s="12">
        <f ca="1">ROUND(INDIRECT(ADDRESS(ROW()+(0), COLUMN()+(-2), 1))*INDIRECT(ADDRESS(ROW()+(0), COLUMN()+(-1), 1)), 2)</f>
        <v>11405.4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0.93</v>
      </c>
      <c r="G35" s="12">
        <v>9260.87</v>
      </c>
      <c r="H35" s="12">
        <f ca="1">ROUND(INDIRECT(ADDRESS(ROW()+(0), COLUMN()+(-2), 1))*INDIRECT(ADDRESS(ROW()+(0), COLUMN()+(-1), 1)), 2)</f>
        <v>8612.61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0.235</v>
      </c>
      <c r="G36" s="12">
        <v>12397.1</v>
      </c>
      <c r="H36" s="12">
        <f ca="1">ROUND(INDIRECT(ADDRESS(ROW()+(0), COLUMN()+(-2), 1))*INDIRECT(ADDRESS(ROW()+(0), COLUMN()+(-1), 1)), 2)</f>
        <v>2913.33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0.257</v>
      </c>
      <c r="G37" s="12">
        <v>9260.87</v>
      </c>
      <c r="H37" s="12">
        <f ca="1">ROUND(INDIRECT(ADDRESS(ROW()+(0), COLUMN()+(-2), 1))*INDIRECT(ADDRESS(ROW()+(0), COLUMN()+(-1), 1)), 2)</f>
        <v>2380.04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0.021</v>
      </c>
      <c r="G38" s="12">
        <v>12397.1</v>
      </c>
      <c r="H38" s="12">
        <f ca="1">ROUND(INDIRECT(ADDRESS(ROW()+(0), COLUMN()+(-2), 1))*INDIRECT(ADDRESS(ROW()+(0), COLUMN()+(-1), 1)), 2)</f>
        <v>260.34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0.085</v>
      </c>
      <c r="G39" s="14">
        <v>9260.87</v>
      </c>
      <c r="H39" s="14">
        <f ca="1">ROUND(INDIRECT(ADDRESS(ROW()+(0), COLUMN()+(-2), 1))*INDIRECT(ADDRESS(ROW()+(0), COLUMN()+(-1), 1)), 2)</f>
        <v>787.17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26358.8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1)),INDIRECT(ADDRESS(ROW()+(-10), COLUMN()+(1), 1)),INDIRECT(ADDRESS(ROW()+(-13), COLUMN()+(1), 1))), 2)</f>
        <v>28966.8</v>
      </c>
      <c r="H42" s="14">
        <f ca="1">ROUND(INDIRECT(ADDRESS(ROW()+(0), COLUMN()+(-2), 1))*INDIRECT(ADDRESS(ROW()+(0), COLUMN()+(-1), 1))/100, 2)</f>
        <v>579.34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29546.2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F32:G32"/>
    <mergeCell ref="A33:C33"/>
    <mergeCell ref="E33:F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