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<sst xmlns="http://schemas.openxmlformats.org/spreadsheetml/2006/main" count="88" uniqueCount="88">
  <si>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</si>
  <si>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EHR020</t>
  </si>
  <si>
    <t xml:space="preserve">m²</t>
  </si>
  <si>
    <t xml:space="preserve">Losa nervurada con casetón perdido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</si>
  <si>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elaborado, y colado con bomba, con un volumen total de hormigón en losa con casetón perdido y columnas de 0,201 m³/m², y acero ADN 420 en zona de ábacos, vigas, nervios, zunchos y columnas, con una cuantía total de 24 kg/m², que se compone de los siguientes elementos: LOSA NERVURADA: horizontal, con 15% de zonas macizas, altura 30 = 25+5 cm; nervios de hormigón "in situ" de 10 cm de espesor, intereje 80 cm; bloque de hormigón, 70x23x25 cm; capa de compresión de 5 cm de espesor, con armadura de reparto formada por malla soldada Q 55 250x250 mm de acero AM 500 N;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chapas metálicas reutilizables. Incluso alambre de atar, separadores, líquido desencofrante, para evitar la adherencia del hormigón al encofrado y agente filmógeno,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</si>
  <si>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</si>
  <si>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</si>
  <si>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</si>
  <si>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</si>
  <si>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</si>
  <si>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</si>
  <si>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</si>
  <si>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</si>
  <si>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</si>
  <si>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</si>
  <si>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</si>
  <si>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</si>
  <si>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</si>
  <si>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</si>
  <si>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</si>
  <si>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</si>
  <si>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</si>
  <si>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</si>
  <si>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</si>
  <si>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</si>
  <si>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</si>
  <si>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</si>
  <si>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</si>
  <si>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</si>
  <si>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</si>
  <si>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</si>
  <si>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</si>
  <si>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</si>
  <si>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</si>
  <si>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</si>
  <si>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</si>
  <si>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</si>
  <si>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</si>
  <si>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losa nervurada. Incluso piezas especiales.</t>
  </si>
  <si>
    <t xml:space="preserve">mt07aco020g</t>
  </si>
  <si>
    <t xml:space="preserve">Ud</t>
  </si>
  <si>
    <t xml:space="preserve">Separador homologado para losas nervuradas.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</si>
  <si>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</si>
  <si>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</si>
  <si>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</si>
  <si>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</si>
  <si>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</si>
  <si>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</si>
  <si>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</si>
  <si>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</si>
  <si>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</si>
  <si>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</si>
  <si>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</si>
  <si>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</si>
  <si>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</si>
  <si>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</si>
  <si>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</si>
  <si>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</si>
  <si>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</si>
  <si>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</si>
  <si>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</si>
  <si>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</si>
  <si>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</si>
  <si>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</si>
  <si>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</si>
  <si>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</si>
  <si>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</si>
  <si>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</si>
  <si>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</si>
  <si>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</si>
  <si>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</si>
  <si>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</si>
  <si>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</si>
  <si>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</si>
  <si>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</si>
  <si>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</si>
  <si>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</si>
  <si>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</si>
  <si>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</si>
  <si>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</si>
  <si>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</si>
  <si>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</si>
  <si>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</si>
  <si>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</si>
  <si>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</si>
  <si>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</si>
  <si>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$ 1.604,64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</si>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</sst>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0.79</v>
      </c>
      <c r="H10" s="12">
        <f ca="1">ROUND(INDIRECT(ADDRESS(ROW()+(0), COLUMN()+(-2), 1))*INDIRECT(ADDRESS(ROW()+(0), COLUMN()+(-1), 1)), 2)</f>
        <v>0.4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608.71</v>
      </c>
      <c r="H11" s="12">
        <f ca="1">ROUND(INDIRECT(ADDRESS(ROW()+(0), COLUMN()+(-2), 1))*INDIRECT(ADDRESS(ROW()+(0), COLUMN()+(-1), 1)), 2)</f>
        <v>4.26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244.15</v>
      </c>
      <c r="H12" s="12">
        <f ca="1">ROUND(INDIRECT(ADDRESS(ROW()+(0), COLUMN()+(-2), 1))*INDIRECT(ADDRESS(ROW()+(0), COLUMN()+(-1), 1)), 2)</f>
        <v>8.3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0.044</v>
      </c>
      <c r="G13" s="12">
        <v>577</v>
      </c>
      <c r="H13" s="12">
        <f ca="1">ROUND(INDIRECT(ADDRESS(ROW()+(0), COLUMN()+(-2), 1))*INDIRECT(ADDRESS(ROW()+(0), COLUMN()+(-1), 1)), 2)</f>
        <v>25.39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0.007</v>
      </c>
      <c r="G14" s="12">
        <v>1293.51</v>
      </c>
      <c r="H14" s="12">
        <f ca="1">ROUND(INDIRECT(ADDRESS(ROW()+(0), COLUMN()+(-2), 1))*INDIRECT(ADDRESS(ROW()+(0), COLUMN()+(-1), 1)), 2)</f>
        <v>9.05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4508.24</v>
      </c>
      <c r="H15" s="12">
        <f ca="1">ROUND(INDIRECT(ADDRESS(ROW()+(0), COLUMN()+(-2), 1))*INDIRECT(ADDRESS(ROW()+(0), COLUMN()+(-1), 1)), 2)</f>
        <v>13.52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110.97</v>
      </c>
      <c r="H16" s="12">
        <f ca="1">ROUND(INDIRECT(ADDRESS(ROW()+(0), COLUMN()+(-2), 1))*INDIRECT(ADDRESS(ROW()+(0), COLUMN()+(-1), 1)), 2)</f>
        <v>4.44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22.88</v>
      </c>
      <c r="H17" s="12">
        <f ca="1">ROUND(INDIRECT(ADDRESS(ROW()+(0), COLUMN()+(-2), 1))*INDIRECT(ADDRESS(ROW()+(0), COLUMN()+(-1), 1)), 2)</f>
        <v>0.69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4.244</v>
      </c>
      <c r="G18" s="12">
        <v>22.57</v>
      </c>
      <c r="H18" s="12">
        <f ca="1">ROUND(INDIRECT(ADDRESS(ROW()+(0), COLUMN()+(-2), 1))*INDIRECT(ADDRESS(ROW()+(0), COLUMN()+(-1), 1)), 2)</f>
        <v>95.79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1.2</v>
      </c>
      <c r="G19" s="12">
        <v>0.79</v>
      </c>
      <c r="H19" s="12">
        <f ca="1">ROUND(INDIRECT(ADDRESS(ROW()+(0), COLUMN()+(-2), 1))*INDIRECT(ADDRESS(ROW()+(0), COLUMN()+(-1), 1)), 2)</f>
        <v>0.95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25.2</v>
      </c>
      <c r="G20" s="12">
        <v>34.16</v>
      </c>
      <c r="H20" s="12">
        <f ca="1">ROUND(INDIRECT(ADDRESS(ROW()+(0), COLUMN()+(-2), 1))*INDIRECT(ADDRESS(ROW()+(0), COLUMN()+(-1), 1)), 2)</f>
        <v>860.83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0.225</v>
      </c>
      <c r="G21" s="12">
        <v>19.03</v>
      </c>
      <c r="H21" s="12">
        <f ca="1">ROUND(INDIRECT(ADDRESS(ROW()+(0), COLUMN()+(-2), 1))*INDIRECT(ADDRESS(ROW()+(0), COLUMN()+(-1), 1)), 2)</f>
        <v>4.28</v>
      </c>
    </row>
    <row r="22" spans="1:8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31.99</v>
      </c>
      <c r="H22" s="12">
        <f ca="1">ROUND(INDIRECT(ADDRESS(ROW()+(0), COLUMN()+(-2), 1))*INDIRECT(ADDRESS(ROW()+(0), COLUMN()+(-1), 1)), 2)</f>
        <v>35.19</v>
      </c>
    </row>
    <row r="23" spans="1:8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0.211</v>
      </c>
      <c r="G23" s="12">
        <v>2456.16</v>
      </c>
      <c r="H23" s="12">
        <f ca="1">ROUND(INDIRECT(ADDRESS(ROW()+(0), COLUMN()+(-2), 1))*INDIRECT(ADDRESS(ROW()+(0), COLUMN()+(-1), 1)), 2)</f>
        <v>518.25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3">
        <v>0.15</v>
      </c>
      <c r="G24" s="14">
        <v>19.81</v>
      </c>
      <c r="H24" s="14">
        <f ca="1">ROUND(INDIRECT(ADDRESS(ROW()+(0), COLUMN()+(-2), 1))*INDIRECT(ADDRESS(ROW()+(0), COLUMN()+(-1), 1)), 2)</f>
        <v>2.97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1584.31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0.022</v>
      </c>
      <c r="G27" s="14">
        <v>48905.3</v>
      </c>
      <c r="H27" s="14">
        <f ca="1">ROUND(INDIRECT(ADDRESS(ROW()+(0), COLUMN()+(-2), 1))*INDIRECT(ADDRESS(ROW()+(0), COLUMN()+(-1), 1)), 2)</f>
        <v>1075.92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1075.92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0.912</v>
      </c>
      <c r="G30" s="12">
        <v>12397.1</v>
      </c>
      <c r="H30" s="12">
        <f ca="1">ROUND(INDIRECT(ADDRESS(ROW()+(0), COLUMN()+(-2), 1))*INDIRECT(ADDRESS(ROW()+(0), COLUMN()+(-1), 1)), 2)</f>
        <v>11306.2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0.923</v>
      </c>
      <c r="G31" s="12">
        <v>9260.87</v>
      </c>
      <c r="H31" s="12">
        <f ca="1">ROUND(INDIRECT(ADDRESS(ROW()+(0), COLUMN()+(-2), 1))*INDIRECT(ADDRESS(ROW()+(0), COLUMN()+(-1), 1)), 2)</f>
        <v>8547.78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0.363</v>
      </c>
      <c r="G32" s="12">
        <v>12397.1</v>
      </c>
      <c r="H32" s="12">
        <f ca="1">ROUND(INDIRECT(ADDRESS(ROW()+(0), COLUMN()+(-2), 1))*INDIRECT(ADDRESS(ROW()+(0), COLUMN()+(-1), 1)), 2)</f>
        <v>4500.16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0.395</v>
      </c>
      <c r="G33" s="12">
        <v>9260.87</v>
      </c>
      <c r="H33" s="12">
        <f ca="1">ROUND(INDIRECT(ADDRESS(ROW()+(0), COLUMN()+(-2), 1))*INDIRECT(ADDRESS(ROW()+(0), COLUMN()+(-1), 1)), 2)</f>
        <v>3658.04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0.016</v>
      </c>
      <c r="G34" s="12">
        <v>12397.1</v>
      </c>
      <c r="H34" s="12">
        <f ca="1">ROUND(INDIRECT(ADDRESS(ROW()+(0), COLUMN()+(-2), 1))*INDIRECT(ADDRESS(ROW()+(0), COLUMN()+(-1), 1)), 2)</f>
        <v>198.35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3">
        <v>0.064</v>
      </c>
      <c r="G35" s="14">
        <v>9260.87</v>
      </c>
      <c r="H35" s="14">
        <f ca="1">ROUND(INDIRECT(ADDRESS(ROW()+(0), COLUMN()+(-2), 1))*INDIRECT(ADDRESS(ROW()+(0), COLUMN()+(-1), 1)), 2)</f>
        <v>592.7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28803.2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19"/>
      <c r="D38" s="20" t="s">
        <v>84</v>
      </c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31463.4</v>
      </c>
      <c r="H38" s="14">
        <f ca="1">ROUND(INDIRECT(ADDRESS(ROW()+(0), COLUMN()+(-2), 1))*INDIRECT(ADDRESS(ROW()+(0), COLUMN()+(-1), 1))/100, 2)</f>
        <v>629.27</v>
      </c>
    </row>
    <row r="39" spans="1:8" ht="13.50" thickBot="1" customHeight="1">
      <c r="A39" s="21" t="s">
        <v>86</v>
      </c>
      <c r="B39" s="21"/>
      <c r="C39" s="21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32092.7</v>
      </c>
    </row>
  </sheetData>
  <mergeCells count="4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F28:G28"/>
    <mergeCell ref="A29:C29"/>
    <mergeCell ref="E29:F29"/>
    <mergeCell ref="A30:C30"/>
    <mergeCell ref="A31:C31"/>
    <mergeCell ref="A32:C32"/>
    <mergeCell ref="A33:C33"/>
    <mergeCell ref="A34:C34"/>
    <mergeCell ref="A35:C35"/>
    <mergeCell ref="A36:C36"/>
    <mergeCell ref="F36:G36"/>
    <mergeCell ref="A37:C37"/>
    <mergeCell ref="E37:F37"/>
    <mergeCell ref="A38:C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