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<sst xmlns="http://schemas.openxmlformats.org/spreadsheetml/2006/main" count="46" uniqueCount="46">
  <si>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</si>
  <si>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EHE025</t>
  </si>
  <si>
    <t xml:space="preserve">m²</t>
  </si>
  <si>
    <t xml:space="preserve">Sistema de encofrado para losa de escalera de hormigón visto.</t>
  </si>
  <si>
    <r>
      <rPr>
        <sz val="8.25"/>
        <color rgb="FF000000"/>
        <rFont val="Arial"/>
        <family val="2"/>
      </rPr>
      <t xml:space="preserve">Montaje y desmontaje de sistema de encofrado para formación de losa de escalera de hormigón armado, con acabado visto con textura lisa en su cara inferior y laterales, con escalonado de hormigón, en planta de hasta 3 m de altura libre, formado por: superficie encofrante de tablones de madera de pino, amortizables en 10 usos, forrados con tablero aglomerado hidrófugo, de un solo uso con una de sus caras plastificada; estructura soporte horizontal de tablones de madera de pino, amortizables en 10 usos y estructura soporte vertical de puntales metálicos, amortizables en 150 usos. Incluso líquido desencofrante,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</si>
  <si>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</si>
  <si>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</si>
  <si>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</si>
  <si>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</si>
  <si>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</si>
  <si>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</si>
  <si>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</si>
  <si>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</si>
  <si>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</si>
  <si>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</si>
  <si>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mt08eft015a</t>
  </si>
  <si>
    <t xml:space="preserve">m²</t>
  </si>
  <si>
    <t xml:space="preserve">Tablero aglomerado hidrófugo, con una de sus caras plastificada, de 10 mm de espesor.</t>
  </si>
  <si>
    <t xml:space="preserve">mt08eve020</t>
  </si>
  <si>
    <t xml:space="preserve">m²</t>
  </si>
  <si>
    <t xml:space="preserve">Sistema de encofrado para formación de escalonado en losas inclinadas de escalera de hormigón armado, con puntales y tableros de madera.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</si>
  <si>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</si>
  <si>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</si>
  <si>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</si>
  <si>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</si>
  <si>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</si>
  <si>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</si>
  <si>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</si>
  <si>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</si>
  <si>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</si>
  <si>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mt08dba010b</t>
  </si>
  <si>
    <t xml:space="preserve">l</t>
  </si>
  <si>
    <t xml:space="preserve">Agente desmoldeante biodegradable en fase acuosa, para hormigones con acabado visto.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</si>
  <si>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</si>
  <si>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</si>
  <si>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</si>
  <si>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</si>
  <si>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armador de encofrados.</t>
  </si>
  <si>
    <t xml:space="preserve">mo091</t>
  </si>
  <si>
    <t xml:space="preserve">h</t>
  </si>
  <si>
    <t xml:space="preserve">Medio oficial armador de encofrados.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</si>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</sst>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6.12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0.75</v>
      </c>
      <c r="G10" s="12">
        <v>106.28</v>
      </c>
      <c r="H10" s="12">
        <f ca="1">ROUND(INDIRECT(ADDRESS(ROW()+(0), COLUMN()+(-2), 1))*INDIRECT(ADDRESS(ROW()+(0), COLUMN()+(-1), 1)), 2)</f>
        <v>79.71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1.15</v>
      </c>
      <c r="G11" s="12">
        <v>186.62</v>
      </c>
      <c r="H11" s="12">
        <f ca="1">ROUND(INDIRECT(ADDRESS(ROW()+(0), COLUMN()+(-2), 1))*INDIRECT(ADDRESS(ROW()+(0), COLUMN()+(-1), 1)), 2)</f>
        <v>214.61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</v>
      </c>
      <c r="G12" s="12">
        <v>292.53</v>
      </c>
      <c r="H12" s="12">
        <f ca="1">ROUND(INDIRECT(ADDRESS(ROW()+(0), COLUMN()+(-2), 1))*INDIRECT(ADDRESS(ROW()+(0), COLUMN()+(-1), 1)), 2)</f>
        <v>58.51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0.013</v>
      </c>
      <c r="G13" s="12">
        <v>323.67</v>
      </c>
      <c r="H13" s="12">
        <f ca="1">ROUND(INDIRECT(ADDRESS(ROW()+(0), COLUMN()+(-2), 1))*INDIRECT(ADDRESS(ROW()+(0), COLUMN()+(-1), 1)), 2)</f>
        <v>4.21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0.003</v>
      </c>
      <c r="G14" s="12">
        <v>5976.57</v>
      </c>
      <c r="H14" s="12">
        <f ca="1">ROUND(INDIRECT(ADDRESS(ROW()+(0), COLUMN()+(-2), 1))*INDIRECT(ADDRESS(ROW()+(0), COLUMN()+(-1), 1)), 2)</f>
        <v>17.93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0.04</v>
      </c>
      <c r="G15" s="12">
        <v>147.11</v>
      </c>
      <c r="H15" s="12">
        <f ca="1">ROUND(INDIRECT(ADDRESS(ROW()+(0), COLUMN()+(-2), 1))*INDIRECT(ADDRESS(ROW()+(0), COLUMN()+(-1), 1)), 2)</f>
        <v>5.88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0.013</v>
      </c>
      <c r="G16" s="14">
        <v>77.14</v>
      </c>
      <c r="H16" s="14">
        <f ca="1">ROUND(INDIRECT(ADDRESS(ROW()+(0), COLUMN()+(-2), 1))*INDIRECT(ADDRESS(ROW()+(0), COLUMN()+(-1), 1)), 2)</f>
        <v>1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381.85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1.431</v>
      </c>
      <c r="G19" s="12">
        <v>33849.8</v>
      </c>
      <c r="H19" s="12">
        <f ca="1">ROUND(INDIRECT(ADDRESS(ROW()+(0), COLUMN()+(-2), 1))*INDIRECT(ADDRESS(ROW()+(0), COLUMN()+(-1), 1)), 2)</f>
        <v>48439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1.356</v>
      </c>
      <c r="G20" s="14">
        <v>25286.4</v>
      </c>
      <c r="H20" s="14">
        <f ca="1">ROUND(INDIRECT(ADDRESS(ROW()+(0), COLUMN()+(-2), 1))*INDIRECT(ADDRESS(ROW()+(0), COLUMN()+(-1), 1)), 2)</f>
        <v>34288.3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82727.4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83109.2</v>
      </c>
      <c r="H23" s="14">
        <f ca="1">ROUND(INDIRECT(ADDRESS(ROW()+(0), COLUMN()+(-2), 1))*INDIRECT(ADDRESS(ROW()+(0), COLUMN()+(-1), 1))/100, 2)</f>
        <v>1662.18</v>
      </c>
    </row>
    <row r="24" spans="1:8" ht="13.50" thickBot="1" customHeight="1">
      <c r="A24" s="8"/>
      <c r="B24" s="8"/>
      <c r="C24" s="8"/>
      <c r="D24" s="8"/>
      <c r="E24" s="8"/>
      <c r="F24" s="21" t="s">
        <v>45</v>
      </c>
      <c r="G24" s="21"/>
      <c r="H24" s="22">
        <f ca="1">ROUND(SUM(INDIRECT(ADDRESS(ROW()+(-1), COLUMN()+(0), 1)),INDIRECT(ADDRESS(ROW()+(-3), COLUMN()+(0), 1)),INDIRECT(ADDRESS(ROW()+(-7), COLUMN()+(0), 1))), 2)</f>
        <v>84771.4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