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<sst xmlns="http://schemas.openxmlformats.org/spreadsheetml/2006/main" count="52" uniqueCount="52">
  <si>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</si>
  <si>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</si>
  <si>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</si>
  <si>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Pilote-pantalla (barrette) de hormigón armado, sin lodos.</t>
  </si>
  <si>
    <r>
      <rPr>
        <sz val="8.25"/>
        <color rgb="FF000000"/>
        <rFont val="Arial"/>
        <family val="2"/>
      </rPr>
      <t xml:space="preserve">Pilote-pantalla (barrette) de hormigón armado, de 30 cm de espesor, con una ancho de 80 a 300 cm y hasta 11 m de profundidad, o hasta encontrar roca o capas duras de terreno, en terreno cohesivo estable sin rechazo en el SPT, sin uso de lodos tixotrópicos; realizado con hormigón H-21, condición de exposición no agresiva, tamaño máximo del agregado 13,2 mm, ámbito de consistencia A-4, elaborado, y colado desde camión, con colado continuo a través de caño Tremie, y acero ADN 420, con una cuantía aproximada de 30 kg/m². Incluso alambre de atar y separadores.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</si>
  <si>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</si>
  <si>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</si>
  <si>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</si>
  <si>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</si>
  <si>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</si>
  <si>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</si>
  <si>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</si>
  <si>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mt07aco020j</t>
  </si>
  <si>
    <t xml:space="preserve">Ud</t>
  </si>
  <si>
    <t xml:space="preserve">Separador homologado para pantallas continuas de hormigón.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</si>
  <si>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</si>
  <si>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</si>
  <si>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</si>
  <si>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</si>
  <si>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</si>
  <si>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</si>
  <si>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mt10haf071ake</t>
  </si>
  <si>
    <t xml:space="preserve">m³</t>
  </si>
  <si>
    <t xml:space="preserve">Hormigón H-21, condición de exposición no agresiva, tamaño máximo del agregado 13,2 mm, ámbito de consistencia A-4, elaborado, según CIRSOC 201 1982.</t>
  </si>
  <si>
    <t xml:space="preserve">Subtotal materiales:</t>
  </si>
  <si>
    <t xml:space="preserve">Equipo</t>
  </si>
  <si>
    <t xml:space="preserve">mq03pae060gm</t>
  </si>
  <si>
    <t xml:space="preserve">h</t>
  </si>
  <si>
    <t xml:space="preserve">Equipo para excavación de pantalla continua de hormigón de 30 cm de espesor y hasta 11 m de profundidad, excavación sin uso de lodos tixotrópicos, en terreno cohesivo estable sin rechazo en el SPT.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</si>
  <si>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</si>
  <si>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</si>
  <si>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</si>
  <si>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</si>
  <si>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</si>
  <si>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</si>
  <si>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</si>
  <si>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</si>
  <si>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</si>
  <si>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</si>
  <si>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</si>
  <si>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</si>
  <si>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</si>
  <si>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</si>
  <si>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</si>
  <si>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</si>
  <si>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</si>
  <si>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</si>
  <si>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</si>
  <si>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</si>
  <si>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</si>
  <si>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$ 2.743,51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</si>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</sst>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48" customWidth="1"/>
    <col min="4" max="4" width="68.00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1.68</v>
      </c>
      <c r="G10" s="12">
        <f ca="1">ROUND(INDIRECT(ADDRESS(ROW()+(0), COLUMN()+(-2), 1))*INDIRECT(ADDRESS(ROW()+(0), COLUMN()+(-1), 1)), 2)</f>
        <v>3.36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31.5</v>
      </c>
      <c r="F11" s="12">
        <v>45.28</v>
      </c>
      <c r="G11" s="12">
        <f ca="1">ROUND(INDIRECT(ADDRESS(ROW()+(0), COLUMN()+(-2), 1))*INDIRECT(ADDRESS(ROW()+(0), COLUMN()+(-1), 1)), 2)</f>
        <v>1426.32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0.33</v>
      </c>
      <c r="F12" s="12">
        <v>25.22</v>
      </c>
      <c r="G12" s="12">
        <f ca="1">ROUND(INDIRECT(ADDRESS(ROW()+(0), COLUMN()+(-2), 1))*INDIRECT(ADDRESS(ROW()+(0), COLUMN()+(-1), 1)), 2)</f>
        <v>8.32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3276.88</v>
      </c>
      <c r="G13" s="14">
        <f ca="1">ROUND(INDIRECT(ADDRESS(ROW()+(0), COLUMN()+(-2), 1))*INDIRECT(ADDRESS(ROW()+(0), COLUMN()+(-1), 1)), 2)</f>
        <v>1261.6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2699.6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0.51</v>
      </c>
      <c r="F16" s="12">
        <v>36236.9</v>
      </c>
      <c r="G16" s="12">
        <f ca="1">ROUND(INDIRECT(ADDRESS(ROW()+(0), COLUMN()+(-2), 1))*INDIRECT(ADDRESS(ROW()+(0), COLUMN()+(-1), 1)), 2)</f>
        <v>18480.8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0.116</v>
      </c>
      <c r="F17" s="14">
        <v>52779.8</v>
      </c>
      <c r="G17" s="14">
        <f ca="1">ROUND(INDIRECT(ADDRESS(ROW()+(0), COLUMN()+(-2), 1))*INDIRECT(ADDRESS(ROW()+(0), COLUMN()+(-1), 1)), 2)</f>
        <v>6122.46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24603.3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0.357</v>
      </c>
      <c r="F20" s="12">
        <v>33849.8</v>
      </c>
      <c r="G20" s="12">
        <f ca="1">ROUND(INDIRECT(ADDRESS(ROW()+(0), COLUMN()+(-2), 1))*INDIRECT(ADDRESS(ROW()+(0), COLUMN()+(-1), 1)), 2)</f>
        <v>12084.4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0.491</v>
      </c>
      <c r="F21" s="12">
        <v>25286.4</v>
      </c>
      <c r="G21" s="12">
        <f ca="1">ROUND(INDIRECT(ADDRESS(ROW()+(0), COLUMN()+(-2), 1))*INDIRECT(ADDRESS(ROW()+(0), COLUMN()+(-1), 1)), 2)</f>
        <v>12415.6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0.114</v>
      </c>
      <c r="F22" s="12">
        <v>33849.8</v>
      </c>
      <c r="G22" s="12">
        <f ca="1">ROUND(INDIRECT(ADDRESS(ROW()+(0), COLUMN()+(-2), 1))*INDIRECT(ADDRESS(ROW()+(0), COLUMN()+(-1), 1)), 2)</f>
        <v>3858.87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0.458</v>
      </c>
      <c r="F23" s="14">
        <v>25286.4</v>
      </c>
      <c r="G23" s="14">
        <f ca="1">ROUND(INDIRECT(ADDRESS(ROW()+(0), COLUMN()+(-2), 1))*INDIRECT(ADDRESS(ROW()+(0), COLUMN()+(-1), 1)), 2)</f>
        <v>11581.2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39940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67242.9</v>
      </c>
      <c r="G26" s="14">
        <f ca="1">ROUND(INDIRECT(ADDRESS(ROW()+(0), COLUMN()+(-2), 1))*INDIRECT(ADDRESS(ROW()+(0), COLUMN()+(-1), 1))/100, 2)</f>
        <v>1344.86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68587.8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