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<sst xmlns="http://schemas.openxmlformats.org/spreadsheetml/2006/main" count="49" uniqueCount="49">
  <si>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</si>
  <si>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YCM070</t>
  </si>
  <si>
    <t xml:space="preserve">m</t>
  </si>
  <si>
    <t xml:space="preserve">Plataforma de trabajo en voladizo.</t>
  </si>
  <si>
    <r>
      <rPr>
        <sz val="8.25"/>
        <color rgb="FF000000"/>
        <rFont val="Arial"/>
        <family val="2"/>
      </rPr>
      <t xml:space="preserve">Plataforma de trabajo en voladizo de madera de pino, de 0,60 m de ancho útil, con base formada por tablones de 20x7,2 cm, cosidos por clavazón, con 200 kg de capacidad de carga, baranda lateral de 1,00 m de altura formada por zócalo de tabloncillo de 15x5,2 cm, pasamanos lateral de tabla de 12x2,7 cm y travesaño lateral de tabloncillo de 15x5,2 cm, amortizable en 3 usos, colocada sobre una estructura portante formada por puntales metálicos dispuestos en la planta inferior de la losa del alero, arriostrados entre sí, amortizables en 15 usos. Incluso durmientes y cuñas de madera para apoyo de los puntales a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</si>
  <si>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</si>
  <si>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</si>
  <si>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</si>
  <si>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</si>
  <si>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</si>
  <si>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</si>
  <si>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</si>
  <si>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mt50spa050m</t>
  </si>
  <si>
    <t xml:space="preserve">m³</t>
  </si>
  <si>
    <t xml:space="preserve">Tablón de madera de pino, dimensiones 20x7,2 cm.</t>
  </si>
  <si>
    <t xml:space="preserve">mt50spa050g</t>
  </si>
  <si>
    <t xml:space="preserve">m³</t>
  </si>
  <si>
    <t xml:space="preserve">Tabloncillo de madera de pino, dimensiones 15x5,2 cm.</t>
  </si>
  <si>
    <t xml:space="preserve">mt50spa050a</t>
  </si>
  <si>
    <t xml:space="preserve">m³</t>
  </si>
  <si>
    <t xml:space="preserve">Tabla de madera de pino, dimensiones 12x2,7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</si>
  <si>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</si>
  <si>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</si>
  <si>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</si>
  <si>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</si>
  <si>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</si>
  <si>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</si>
  <si>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mt50spa081c</t>
  </si>
  <si>
    <t xml:space="preserve">Ud</t>
  </si>
  <si>
    <t xml:space="preserve">Puntal metálico telescópico, de hasta 4 m de altura.</t>
  </si>
  <si>
    <t xml:space="preserve">mt50spa081d</t>
  </si>
  <si>
    <t xml:space="preserve">Ud</t>
  </si>
  <si>
    <t xml:space="preserve">Puntal metálico telescópico, de hasta 5 m de altura.</t>
  </si>
  <si>
    <t xml:space="preserve">mt08cim030b</t>
  </si>
  <si>
    <t xml:space="preserve">m³</t>
  </si>
  <si>
    <t xml:space="preserve">Madera de pino.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</si>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</sst>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2.89" customWidth="1"/>
    <col min="4" max="4" width="12.07" customWidth="1"/>
    <col min="5" max="5" width="50.66" customWidth="1"/>
    <col min="6" max="6" width="14.96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0.025</v>
      </c>
      <c r="G10" s="12">
        <v>5569.68</v>
      </c>
      <c r="H10" s="12">
        <f ca="1">ROUND(INDIRECT(ADDRESS(ROW()+(0), COLUMN()+(-2), 1))*INDIRECT(ADDRESS(ROW()+(0), COLUMN()+(-1), 1)), 2)</f>
        <v>139.24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0.005</v>
      </c>
      <c r="G11" s="12">
        <v>5387.07</v>
      </c>
      <c r="H11" s="12">
        <f ca="1">ROUND(INDIRECT(ADDRESS(ROW()+(0), COLUMN()+(-2), 1))*INDIRECT(ADDRESS(ROW()+(0), COLUMN()+(-1), 1)), 2)</f>
        <v>26.94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0.001</v>
      </c>
      <c r="G12" s="12">
        <v>5478.37</v>
      </c>
      <c r="H12" s="12">
        <f ca="1">ROUND(INDIRECT(ADDRESS(ROW()+(0), COLUMN()+(-2), 1))*INDIRECT(ADDRESS(ROW()+(0), COLUMN()+(-1), 1)), 2)</f>
        <v>5.48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0.047</v>
      </c>
      <c r="G13" s="12">
        <v>23.74</v>
      </c>
      <c r="H13" s="12">
        <f ca="1">ROUND(INDIRECT(ADDRESS(ROW()+(0), COLUMN()+(-2), 1))*INDIRECT(ADDRESS(ROW()+(0), COLUMN()+(-1), 1)), 2)</f>
        <v>1.12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0.292</v>
      </c>
      <c r="G14" s="12">
        <v>244.15</v>
      </c>
      <c r="H14" s="12">
        <f ca="1">ROUND(INDIRECT(ADDRESS(ROW()+(0), COLUMN()+(-2), 1))*INDIRECT(ADDRESS(ROW()+(0), COLUMN()+(-1), 1)), 2)</f>
        <v>71.29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0.059</v>
      </c>
      <c r="G15" s="12">
        <v>335.64</v>
      </c>
      <c r="H15" s="12">
        <f ca="1">ROUND(INDIRECT(ADDRESS(ROW()+(0), COLUMN()+(-2), 1))*INDIRECT(ADDRESS(ROW()+(0), COLUMN()+(-1), 1)), 2)</f>
        <v>19.8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0.059</v>
      </c>
      <c r="G16" s="12">
        <v>412.15</v>
      </c>
      <c r="H16" s="12">
        <f ca="1">ROUND(INDIRECT(ADDRESS(ROW()+(0), COLUMN()+(-2), 1))*INDIRECT(ADDRESS(ROW()+(0), COLUMN()+(-1), 1)), 2)</f>
        <v>24.32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0.003</v>
      </c>
      <c r="G17" s="14">
        <v>4508.24</v>
      </c>
      <c r="H17" s="14">
        <f ca="1">ROUND(INDIRECT(ADDRESS(ROW()+(0), COLUMN()+(-2), 1))*INDIRECT(ADDRESS(ROW()+(0), COLUMN()+(-1), 1)), 2)</f>
        <v>13.52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301.71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0.54</v>
      </c>
      <c r="G20" s="12">
        <v>11912.7</v>
      </c>
      <c r="H20" s="12">
        <f ca="1">ROUND(INDIRECT(ADDRESS(ROW()+(0), COLUMN()+(-2), 1))*INDIRECT(ADDRESS(ROW()+(0), COLUMN()+(-1), 1)), 2)</f>
        <v>6432.84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0.54</v>
      </c>
      <c r="G21" s="14">
        <v>8579.62</v>
      </c>
      <c r="H21" s="14">
        <f ca="1">ROUND(INDIRECT(ADDRESS(ROW()+(0), COLUMN()+(-2), 1))*INDIRECT(ADDRESS(ROW()+(0), COLUMN()+(-1), 1)), 2)</f>
        <v>4632.99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11065.8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11367.5</v>
      </c>
      <c r="H24" s="14">
        <f ca="1">ROUND(INDIRECT(ADDRESS(ROW()+(0), COLUMN()+(-2), 1))*INDIRECT(ADDRESS(ROW()+(0), COLUMN()+(-1), 1))/100, 2)</f>
        <v>227.35</v>
      </c>
    </row>
    <row r="25" spans="1:8" ht="13.50" thickBot="1" customHeight="1">
      <c r="A25" s="8"/>
      <c r="B25" s="8"/>
      <c r="C25" s="8"/>
      <c r="D25" s="8"/>
      <c r="E25" s="8"/>
      <c r="F25" s="21" t="s">
        <v>48</v>
      </c>
      <c r="G25" s="21"/>
      <c r="H25" s="22">
        <f ca="1">ROUND(SUM(INDIRECT(ADDRESS(ROW()+(-1), COLUMN()+(0), 1)),INDIRECT(ADDRESS(ROW()+(-3), COLUMN()+(0), 1)),INDIRECT(ADDRESS(ROW()+(-7), COLUMN()+(0), 1))), 2)</f>
        <v>11594.9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C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