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<sst xmlns="http://schemas.openxmlformats.org/spreadsheetml/2006/main" count="45" uniqueCount="45">
  <si>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</si>
  <si>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YCG010</t>
  </si>
  <si>
    <t xml:space="preserve">m²</t>
  </si>
  <si>
    <t xml:space="preserve">Sistema S de red de seguridad colocada horizontalmente.</t>
  </si>
  <si>
    <r>
      <rPr>
        <sz val="8.25"/>
        <color rgb="FF000000"/>
        <rFont val="Arial"/>
        <family val="2"/>
      </rPr>
      <t xml:space="preserve">Sistema S de red de seguridad fija, colocada horizontalmente, formado por: red de seguridad S A2 M100 D M, de polipropileno de alta tenacidad, anudada, de color verde, para cubrir huecos horizontales de superficie comprendida entre 35 y 250 m². Incluso cuerda de unión de polipropileno, para unir las redes y pletinas y ganchos de acero galvanizado, para atar la cuerda perimetral de las redes a un soporte adecuado.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</si>
  <si>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</si>
  <si>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</si>
  <si>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</si>
  <si>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</si>
  <si>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</si>
  <si>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</si>
  <si>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</si>
  <si>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mt50sph010eb</t>
  </si>
  <si>
    <t xml:space="preserve">m²</t>
  </si>
  <si>
    <t xml:space="preserve">Red de seguridad S A2 M100 D M, de polipropileno de alta tenacidad, anudada, de color verde. Cuerda de red de calibre 5,5 mm, con tratamiento a los rayos UV. Energía de la red A2 (entre 2,2 y 4,4 kJ). Configuración de la red al rombo, con cuerda perimetral de polipropileno de 16 mm de diámetro.</t>
  </si>
  <si>
    <t xml:space="preserve">mt50spr170b</t>
  </si>
  <si>
    <t xml:space="preserve">m</t>
  </si>
  <si>
    <t xml:space="preserve">Cuerda de unión O de polipropileno de alta tenacidad, con tratamiento a los rayos UV, D=8 mm y carga de rotura superior a 7,5 kN.</t>
  </si>
  <si>
    <t xml:space="preserve">mt07ala001j</t>
  </si>
  <si>
    <t xml:space="preserve">kg</t>
  </si>
  <si>
    <t xml:space="preserve">Pletina de acero laminado A 572 Grado 42, según ASTM A 572, para aplicaciones estructurales. Trabajada y montada en taller, para colocar en obra.</t>
  </si>
  <si>
    <t xml:space="preserve">mt50spr140c</t>
  </si>
  <si>
    <t xml:space="preserve">Ud</t>
  </si>
  <si>
    <t xml:space="preserve">Gancho de fijación de 8 mm de diámetro, de acero galvanizado en caliente.</t>
  </si>
  <si>
    <t xml:space="preserve">Subtotal materiales:</t>
  </si>
  <si>
    <t xml:space="preserve">Equipo</t>
  </si>
  <si>
    <t xml:space="preserve">mq07ple010ff</t>
  </si>
  <si>
    <t xml:space="preserve">Ud</t>
  </si>
  <si>
    <t xml:space="preserve">Alquiler diario de plataforma elevadora de tijera, motor diésel, de 15 m de altura máxima de trabajo, incluso mantenimiento y seguro de responsabilidad civil.</t>
  </si>
  <si>
    <t xml:space="preserve">mq07ple020ff</t>
  </si>
  <si>
    <t xml:space="preserve">Ud</t>
  </si>
  <si>
    <t xml:space="preserve">Transporte a obra y retirada de plataforma elevadora de tijera, motor diésel, de 15 m de altura máxima de trabajo.</t>
  </si>
  <si>
    <t xml:space="preserve">Subtotal equipo: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</si>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</sst>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69.87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1.454</v>
      </c>
      <c r="G10" s="12">
        <v>35.43</v>
      </c>
      <c r="H10" s="12">
        <f ca="1">ROUND(INDIRECT(ADDRESS(ROW()+(0), COLUMN()+(-2), 1))*INDIRECT(ADDRESS(ROW()+(0), COLUMN()+(-1), 1)), 2)</f>
        <v>51.52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0.302</v>
      </c>
      <c r="G11" s="12">
        <v>2.66</v>
      </c>
      <c r="H11" s="12">
        <f ca="1">ROUND(INDIRECT(ADDRESS(ROW()+(0), COLUMN()+(-2), 1))*INDIRECT(ADDRESS(ROW()+(0), COLUMN()+(-1), 1)), 2)</f>
        <v>0.8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0.017</v>
      </c>
      <c r="G12" s="12">
        <v>30.65</v>
      </c>
      <c r="H12" s="12">
        <f ca="1">ROUND(INDIRECT(ADDRESS(ROW()+(0), COLUMN()+(-2), 1))*INDIRECT(ADDRESS(ROW()+(0), COLUMN()+(-1), 1)), 2)</f>
        <v>0.52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0.066</v>
      </c>
      <c r="G13" s="14">
        <v>11.52</v>
      </c>
      <c r="H13" s="14">
        <f ca="1">ROUND(INDIRECT(ADDRESS(ROW()+(0), COLUMN()+(-2), 1))*INDIRECT(ADDRESS(ROW()+(0), COLUMN()+(-1), 1)), 2)</f>
        <v>0.76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53.6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0.01</v>
      </c>
      <c r="G16" s="12">
        <v>33145.1</v>
      </c>
      <c r="H16" s="12">
        <f ca="1">ROUND(INDIRECT(ADDRESS(ROW()+(0), COLUMN()+(-2), 1))*INDIRECT(ADDRESS(ROW()+(0), COLUMN()+(-1), 1)), 2)</f>
        <v>331.45</v>
      </c>
    </row>
    <row r="17" spans="1:8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0.001</v>
      </c>
      <c r="G17" s="14">
        <v>32980.2</v>
      </c>
      <c r="H17" s="14">
        <f ca="1">ROUND(INDIRECT(ADDRESS(ROW()+(0), COLUMN()+(-2), 1))*INDIRECT(ADDRESS(ROW()+(0), COLUMN()+(-1), 1)), 2)</f>
        <v>32.98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364.43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0.216</v>
      </c>
      <c r="G20" s="12">
        <v>11912.7</v>
      </c>
      <c r="H20" s="12">
        <f ca="1">ROUND(INDIRECT(ADDRESS(ROW()+(0), COLUMN()+(-2), 1))*INDIRECT(ADDRESS(ROW()+(0), COLUMN()+(-1), 1)), 2)</f>
        <v>2573.13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0.216</v>
      </c>
      <c r="G21" s="14">
        <v>8579.62</v>
      </c>
      <c r="H21" s="14">
        <f ca="1">ROUND(INDIRECT(ADDRESS(ROW()+(0), COLUMN()+(-2), 1))*INDIRECT(ADDRESS(ROW()+(0), COLUMN()+(-1), 1)), 2)</f>
        <v>1853.2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4426.33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1)),INDIRECT(ADDRESS(ROW()+(-10), COLUMN()+(1), 1))), 2)</f>
        <v>4844.36</v>
      </c>
      <c r="H24" s="14">
        <f ca="1">ROUND(INDIRECT(ADDRESS(ROW()+(0), COLUMN()+(-2), 1))*INDIRECT(ADDRESS(ROW()+(0), COLUMN()+(-1), 1))/100, 2)</f>
        <v>96.89</v>
      </c>
    </row>
    <row r="25" spans="1:8" ht="13.50" thickBot="1" customHeight="1">
      <c r="A25" s="8"/>
      <c r="B25" s="8"/>
      <c r="C25" s="8"/>
      <c r="D25" s="8"/>
      <c r="E25" s="8"/>
      <c r="F25" s="21" t="s">
        <v>44</v>
      </c>
      <c r="G25" s="21"/>
      <c r="H25" s="22">
        <f ca="1">ROUND(SUM(INDIRECT(ADDRESS(ROW()+(-1), COLUMN()+(0), 1)),INDIRECT(ADDRESS(ROW()+(-3), COLUMN()+(0), 1)),INDIRECT(ADDRESS(ROW()+(-7), COLUMN()+(0), 1)),INDIRECT(ADDRESS(ROW()+(-11), COLUMN()+(0), 1))), 2)</f>
        <v>4941.25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