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<sst xmlns="http://schemas.openxmlformats.org/spreadsheetml/2006/main" count="41" uniqueCount="41">
  <si>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</si>
  <si>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URC010</t>
  </si>
  <si>
    <t xml:space="preserve">Ud</t>
  </si>
  <si>
    <t xml:space="preserve">Preinstalación de medidor de riego.</t>
  </si>
  <si>
    <r>
      <rPr>
        <sz val="8.25"/>
        <color rgb="FF000000"/>
        <rFont val="Arial"/>
        <family val="2"/>
      </rPr>
      <t xml:space="preserve">Preinstalación de medidor de riego de 1/2" DN 15 mm, colocado en gabinete prefabricado, con dos llaves de corte de compuerta. El precio no incluye el medidor.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</si>
  <si>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</si>
  <si>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</si>
  <si>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</si>
  <si>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</si>
  <si>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</si>
  <si>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</si>
  <si>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</si>
  <si>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mt37svc010a</t>
  </si>
  <si>
    <t xml:space="preserve">Ud</t>
  </si>
  <si>
    <t xml:space="preserve">Válvula de compuerta de latón fundido, para roscar, de 1/2".</t>
  </si>
  <si>
    <t xml:space="preserve">mt37sgl010a</t>
  </si>
  <si>
    <t xml:space="preserve">Ud</t>
  </si>
  <si>
    <t xml:space="preserve">Grifo de purga de 15 mm.</t>
  </si>
  <si>
    <t xml:space="preserve">mt37svr010a</t>
  </si>
  <si>
    <t xml:space="preserve">Ud</t>
  </si>
  <si>
    <t xml:space="preserve">Válvula de retención de latón para roscar de 1/2".</t>
  </si>
  <si>
    <t xml:space="preserve">mt37cir010a</t>
  </si>
  <si>
    <t xml:space="preserve">Ud</t>
  </si>
  <si>
    <t xml:space="preserve">Gabinete de fibra de vidrio de 40x27x13 cm para alojar medidor individual de agua de 13 a 20 mm, provisto de cerradura con llave encastrable.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</si>
  <si>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</si>
  <si>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</si>
  <si>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</si>
  <si>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</si>
  <si>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</si>
  <si>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</si>
  <si>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</si>
  <si>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</si>
  <si>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</si>
  <si>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</si>
  <si>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</si>
  <si>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</si>
  <si>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</si>
  <si>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</si>
  <si>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</si>
  <si>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$ 1.738,32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</si>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</sst>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0.8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59.05</v>
      </c>
      <c r="H10" s="12">
        <f ca="1">ROUND(INDIRECT(ADDRESS(ROW()+(0), COLUMN()+(-2), 1))*INDIRECT(ADDRESS(ROW()+(0), COLUMN()+(-1), 1)), 2)</f>
        <v>118.1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64.09</v>
      </c>
      <c r="H11" s="12">
        <f ca="1">ROUND(INDIRECT(ADDRESS(ROW()+(0), COLUMN()+(-2), 1))*INDIRECT(ADDRESS(ROW()+(0), COLUMN()+(-1), 1)), 2)</f>
        <v>64.09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51.23</v>
      </c>
      <c r="H12" s="12">
        <f ca="1">ROUND(INDIRECT(ADDRESS(ROW()+(0), COLUMN()+(-2), 1))*INDIRECT(ADDRESS(ROW()+(0), COLUMN()+(-1), 1)), 2)</f>
        <v>51.23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541.32</v>
      </c>
      <c r="H13" s="12">
        <f ca="1">ROUND(INDIRECT(ADDRESS(ROW()+(0), COLUMN()+(-2), 1))*INDIRECT(ADDRESS(ROW()+(0), COLUMN()+(-1), 1)), 2)</f>
        <v>541.32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16.68</v>
      </c>
      <c r="H14" s="14">
        <f ca="1">ROUND(INDIRECT(ADDRESS(ROW()+(0), COLUMN()+(-2), 1))*INDIRECT(ADDRESS(ROW()+(0), COLUMN()+(-1), 1)), 2)</f>
        <v>16.68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791.42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0.863</v>
      </c>
      <c r="G17" s="12">
        <v>12241</v>
      </c>
      <c r="H17" s="12">
        <f ca="1">ROUND(INDIRECT(ADDRESS(ROW()+(0), COLUMN()+(-2), 1))*INDIRECT(ADDRESS(ROW()+(0), COLUMN()+(-1), 1)), 2)</f>
        <v>10564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0.432</v>
      </c>
      <c r="G18" s="14">
        <v>8888.07</v>
      </c>
      <c r="H18" s="14">
        <f ca="1">ROUND(INDIRECT(ADDRESS(ROW()+(0), COLUMN()+(-2), 1))*INDIRECT(ADDRESS(ROW()+(0), COLUMN()+(-1), 1)), 2)</f>
        <v>3839.65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14403.7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4</v>
      </c>
      <c r="G21" s="14">
        <f ca="1">ROUND(SUM(INDIRECT(ADDRESS(ROW()+(-2), COLUMN()+(1), 1)),INDIRECT(ADDRESS(ROW()+(-6), COLUMN()+(1), 1))), 2)</f>
        <v>15195.1</v>
      </c>
      <c r="H21" s="14">
        <f ca="1">ROUND(INDIRECT(ADDRESS(ROW()+(0), COLUMN()+(-2), 1))*INDIRECT(ADDRESS(ROW()+(0), COLUMN()+(-1), 1))/100, 2)</f>
        <v>607.8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15802.9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