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<sst xmlns="http://schemas.openxmlformats.org/spreadsheetml/2006/main" count="43" uniqueCount="43">
  <si>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</si>
  <si>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UDB010</t>
  </si>
  <si>
    <t xml:space="preserve">m²</t>
  </si>
  <si>
    <t xml:space="preserve">Pavimento deportivo de césped sintético.</t>
  </si>
  <si>
    <r>
      <rPr>
        <sz val="8.25"/>
        <color rgb="FF000000"/>
        <rFont val="Arial"/>
        <family val="2"/>
      </rPr>
      <t xml:space="preserve">Pavimento deportivo para pista de tenis, formado por césped sintético, color rojo,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moquette, 2577 g/m² y 50400 mechones/m², con líneas de juego de césped sintético, color blanco, banda de unión de geotextil de polipropileno, de 300 mm de ancho y adhesivo de poliuretano bicomponente, lastrado con 17 kg/m² de agregado silíceo, de granulometría comprendida entre 0,4 y 0,8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</si>
  <si>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</si>
  <si>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</si>
  <si>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</si>
  <si>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</si>
  <si>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</si>
  <si>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</si>
  <si>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</si>
  <si>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mt47cit210i</t>
  </si>
  <si>
    <t xml:space="preserve">m²</t>
  </si>
  <si>
    <t xml:space="preserve">Césped sintético, color rojo, compuesto de mechones rectos monofilamento de 5/32" de fibra 100% polietileno resistente a los rayos UV, 8400 decitex, 190 micras de espesor, tejidos sobre base de polipropileno reforzada con una capa de fieltro, con termofijado y sellado con látex, de 12 mm de altura de pelo, 14 mm de altura total de moquette, 2577 g/m² y 50400 mechones/m², suministrado en rollos.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</si>
  <si>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</si>
  <si>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</si>
  <si>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</si>
  <si>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</si>
  <si>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</si>
  <si>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ancho, para pistas de pádel o de tenis, de césped sintético, suministrada en rollos.</t>
  </si>
  <si>
    <t xml:space="preserve">mt47cit004a</t>
  </si>
  <si>
    <t xml:space="preserve">kg</t>
  </si>
  <si>
    <t xml:space="preserve">Agregado silíceo, de granulometría comprendida entre 0,4 y 0,8 mm, suministrado en sacos.</t>
  </si>
  <si>
    <t xml:space="preserve">Subtotal materiales:</t>
  </si>
  <si>
    <t xml:space="preserve">Equipo</t>
  </si>
  <si>
    <t xml:space="preserve">mq07cel010</t>
  </si>
  <si>
    <t xml:space="preserve">h</t>
  </si>
  <si>
    <t xml:space="preserve">Carretilla elevadora diesel de doble tracción de 8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</si>
  <si>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</si>
  <si>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</si>
  <si>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</si>
  <si>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</si>
  <si>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</si>
  <si>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</si>
  <si>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</si>
  <si>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</si>
  <si>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</si>
  <si>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</si>
  <si>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</si>
  <si>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</si>
  <si>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$ 7.936,90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</si>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</sst>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3.06" customWidth="1"/>
    <col min="4" max="4" width="4.59" customWidth="1"/>
    <col min="5" max="5" width="72.08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252.4</v>
      </c>
      <c r="H10" s="12">
        <f ca="1">ROUND(INDIRECT(ADDRESS(ROW()+(0), COLUMN()+(-2), 1))*INDIRECT(ADDRESS(ROW()+(0), COLUMN()+(-1), 1)), 2)</f>
        <v>252.4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0.18</v>
      </c>
      <c r="G11" s="12">
        <v>52.97</v>
      </c>
      <c r="H11" s="12">
        <f ca="1">ROUND(INDIRECT(ADDRESS(ROW()+(0), COLUMN()+(-2), 1))*INDIRECT(ADDRESS(ROW()+(0), COLUMN()+(-1), 1)), 2)</f>
        <v>9.53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13.01</v>
      </c>
      <c r="H12" s="12">
        <f ca="1">ROUND(INDIRECT(ADDRESS(ROW()+(0), COLUMN()+(-2), 1))*INDIRECT(ADDRESS(ROW()+(0), COLUMN()+(-1), 1)), 2)</f>
        <v>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17</v>
      </c>
      <c r="G13" s="14">
        <v>1.79</v>
      </c>
      <c r="H13" s="14">
        <f ca="1">ROUND(INDIRECT(ADDRESS(ROW()+(0), COLUMN()+(-2), 1))*INDIRECT(ADDRESS(ROW()+(0), COLUMN()+(-1), 1)), 2)</f>
        <v>30.43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297.56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0.003</v>
      </c>
      <c r="G16" s="14">
        <v>7068.25</v>
      </c>
      <c r="H16" s="14">
        <f ca="1">ROUND(INDIRECT(ADDRESS(ROW()+(0), COLUMN()+(-2), 1))*INDIRECT(ADDRESS(ROW()+(0), COLUMN()+(-1), 1)), 2)</f>
        <v>21.2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21.2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0.161</v>
      </c>
      <c r="G19" s="12">
        <v>11912.7</v>
      </c>
      <c r="H19" s="12">
        <f ca="1">ROUND(INDIRECT(ADDRESS(ROW()+(0), COLUMN()+(-2), 1))*INDIRECT(ADDRESS(ROW()+(0), COLUMN()+(-1), 1)), 2)</f>
        <v>1917.94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0.161</v>
      </c>
      <c r="G20" s="14">
        <v>8905.02</v>
      </c>
      <c r="H20" s="14">
        <f ca="1">ROUND(INDIRECT(ADDRESS(ROW()+(0), COLUMN()+(-2), 1))*INDIRECT(ADDRESS(ROW()+(0), COLUMN()+(-1), 1)), 2)</f>
        <v>1433.71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3351.65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3670.41</v>
      </c>
      <c r="H23" s="14">
        <f ca="1">ROUND(INDIRECT(ADDRESS(ROW()+(0), COLUMN()+(-2), 1))*INDIRECT(ADDRESS(ROW()+(0), COLUMN()+(-1), 1))/100, 2)</f>
        <v>73.41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3743.82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