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<sst xmlns="http://schemas.openxmlformats.org/spreadsheetml/2006/main" count="50" uniqueCount="50">
  <si>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</si>
  <si>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</si>
  <si>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</si>
  <si>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</si>
  <si>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llave de gorjas y 8 orificios de fijación, color gris, de 262x352x180 mm de dimensiones exteriores, 238x332x142 mm de dimensiones interiores, 6,0 mm de espesor de la puerta y 1,5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</si>
  <si>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</si>
  <si>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</si>
  <si>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</si>
  <si>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</si>
  <si>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</si>
  <si>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</si>
  <si>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</si>
  <si>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mt41btv600feek</t>
  </si>
  <si>
    <t xml:space="preserve">Ud</t>
  </si>
  <si>
    <t xml:space="preserve">Caja fuerte doméstica para empotrar, con cerradura con llave de gorjas y dos bulones de 20 mm de diámetro y 8 orificios de fijación, color gris, de 262x352x180 mm de dimensiones exteriores, 238x332x142 mm de dimensiones interiores, 6 mm de espesor de la puerta y 1,5 mm de espesor de las paredes, con iluminación interior con led.</t>
  </si>
  <si>
    <t xml:space="preserve">mt07aco090d</t>
  </si>
  <si>
    <t xml:space="preserve">kg</t>
  </si>
  <si>
    <t xml:space="preserve">Acero en barras nervuradas, ADN 420 S, de varios diámetros, según IRAM-IAS U 500-207.</t>
  </si>
  <si>
    <t xml:space="preserve">mt07ame080iwc</t>
  </si>
  <si>
    <t xml:space="preserve">m²</t>
  </si>
  <si>
    <t xml:space="preserve">Malla soldada R 335 separación 150x250 mm, con alambres longitudinales de 8 mm de diámetro y alambres transversales de 5,0 mm de diámetro, acero AM 500 N, según IRAM-IAS U 500-06.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</si>
  <si>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</si>
  <si>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</si>
  <si>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</si>
  <si>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</si>
  <si>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</si>
  <si>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</si>
  <si>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</si>
  <si>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</si>
  <si>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</si>
  <si>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</si>
  <si>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</si>
  <si>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</si>
  <si>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</si>
  <si>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</si>
  <si>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</si>
  <si>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</si>
  <si>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</si>
  <si>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</si>
  <si>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</si>
  <si>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</si>
  <si>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</si>
  <si>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</si>
  <si>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</si>
  <si>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</si>
  <si>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</si>
  <si>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</si>
  <si>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</si>
  <si>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$ 36.105,17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</si>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</sst>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69.53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30231.3</v>
      </c>
      <c r="G10" s="12">
        <f ca="1">ROUND(INDIRECT(ADDRESS(ROW()+(0), COLUMN()+(-2), 1))*INDIRECT(ADDRESS(ROW()+(0), COLUMN()+(-1), 1)), 2)</f>
        <v>30231.3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10</v>
      </c>
      <c r="F11" s="12">
        <v>34.85</v>
      </c>
      <c r="G11" s="12">
        <f ca="1">ROUND(INDIRECT(ADDRESS(ROW()+(0), COLUMN()+(-2), 1))*INDIRECT(ADDRESS(ROW()+(0), COLUMN()+(-1), 1)), 2)</f>
        <v>348.5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10</v>
      </c>
      <c r="F12" s="12">
        <v>121.16</v>
      </c>
      <c r="G12" s="12">
        <f ca="1">ROUND(INDIRECT(ADDRESS(ROW()+(0), COLUMN()+(-2), 1))*INDIRECT(ADDRESS(ROW()+(0), COLUMN()+(-1), 1)), 2)</f>
        <v>1211.6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862.07</v>
      </c>
      <c r="G13" s="12">
        <f ca="1">ROUND(INDIRECT(ADDRESS(ROW()+(0), COLUMN()+(-2), 1))*INDIRECT(ADDRESS(ROW()+(0), COLUMN()+(-1), 1)), 2)</f>
        <v>43.1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0.002</v>
      </c>
      <c r="F14" s="12">
        <v>285.3</v>
      </c>
      <c r="G14" s="12">
        <f ca="1">ROUND(INDIRECT(ADDRESS(ROW()+(0), COLUMN()+(-2), 1))*INDIRECT(ADDRESS(ROW()+(0), COLUMN()+(-1), 1)), 2)</f>
        <v>0.57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3">
        <v>0.002</v>
      </c>
      <c r="F15" s="14">
        <v>58.16</v>
      </c>
      <c r="G15" s="14">
        <f ca="1">ROUND(INDIRECT(ADDRESS(ROW()+(0), COLUMN()+(-2), 1))*INDIRECT(ADDRESS(ROW()+(0), COLUMN()+(-1), 1)), 2)</f>
        <v>0.12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31835.2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1.079</v>
      </c>
      <c r="F18" s="12">
        <v>12241</v>
      </c>
      <c r="G18" s="12">
        <f ca="1">ROUND(INDIRECT(ADDRESS(ROW()+(0), COLUMN()+(-2), 1))*INDIRECT(ADDRESS(ROW()+(0), COLUMN()+(-1), 1)), 2)</f>
        <v>13208.1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1.079</v>
      </c>
      <c r="F19" s="12">
        <v>8905.02</v>
      </c>
      <c r="G19" s="12">
        <f ca="1">ROUND(INDIRECT(ADDRESS(ROW()+(0), COLUMN()+(-2), 1))*INDIRECT(ADDRESS(ROW()+(0), COLUMN()+(-1), 1)), 2)</f>
        <v>9608.52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3.238</v>
      </c>
      <c r="F20" s="12">
        <v>11912.7</v>
      </c>
      <c r="G20" s="12">
        <f ca="1">ROUND(INDIRECT(ADDRESS(ROW()+(0), COLUMN()+(-2), 1))*INDIRECT(ADDRESS(ROW()+(0), COLUMN()+(-1), 1)), 2)</f>
        <v>38573.2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3.238</v>
      </c>
      <c r="F21" s="14">
        <v>8905.02</v>
      </c>
      <c r="G21" s="14">
        <f ca="1">ROUND(INDIRECT(ADDRESS(ROW()+(0), COLUMN()+(-2), 1))*INDIRECT(ADDRESS(ROW()+(0), COLUMN()+(-1), 1)), 2)</f>
        <v>28834.5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90224.2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1)),INDIRECT(ADDRESS(ROW()+(-8), COLUMN()+(1), 1))), 2)</f>
        <v>122059</v>
      </c>
      <c r="G24" s="14">
        <f ca="1">ROUND(INDIRECT(ADDRESS(ROW()+(0), COLUMN()+(-2), 1))*INDIRECT(ADDRESS(ROW()+(0), COLUMN()+(-1), 1))/100, 2)</f>
        <v>2441.19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1)),INDIRECT(ADDRESS(ROW()+(-9), COLUMN()+(0), 1))), 2)</f>
        <v>124501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