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<sst xmlns="http://schemas.openxmlformats.org/spreadsheetml/2006/main" count="38" uniqueCount="38">
  <si>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</si>
  <si>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RRY013</t>
  </si>
  <si>
    <t xml:space="preserve">m²</t>
  </si>
  <si>
    <t xml:space="preserve">Trasdosado directo de placas de yeso laminado, de alta resistencia a la humedad. Sistema "KNAUF".</t>
  </si>
  <si>
    <r>
      <rPr>
        <sz val="8.25"/>
        <color rgb="FF000000"/>
        <rFont val="Arial"/>
        <family val="2"/>
      </rPr>
      <t xml:space="preserve">Trasdosado directo, sistema W622.es Drystar "KNAUF", de 40 mm de espesor total, con nivel de calidad del acabado Q3, formado por placa de yeso laminado tipo Drystar (GM-FH1IR) de 12,5 mm de espesor, formando sándwich con una placa tipo Drystar (GM-FH1IR) de 12,5 mm de espesor, atornilladas a una estructura metálica de acero galvanizado de fajas para reglado de 90x50 y 0,55 mm de espesor, previamente anclada al paramento vertical cada 400 mm, con tornillos de acero. Incluso fijaciones para el anclaje de los perfiles; tornillería para la fijación de las placas y pasta de juntas Drystar Filler "KNAUF", pasta de juntas Drystar Filler "KNAUF", pasta de juntas Drystar Filler "KNAUF", cinta de juntas Drystar Tape "KNAUF".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</si>
  <si>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</si>
  <si>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</si>
  <si>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</si>
  <si>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</si>
  <si>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</si>
  <si>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</si>
  <si>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</si>
  <si>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mt12pfk011d</t>
  </si>
  <si>
    <t xml:space="preserve">m</t>
  </si>
  <si>
    <t xml:space="preserve">Faja para reglado Omega "KNAUF" 80x15x50 mm, de chapa de acero galvanizado.</t>
  </si>
  <si>
    <t xml:space="preserve">mt12drk010a</t>
  </si>
  <si>
    <t xml:space="preserve">m²</t>
  </si>
  <si>
    <t xml:space="preserve">Placa de yeso laminado reforzada con tejido de fibra GM-FH1IR / 1200 / 2600 / 12,5 / con los bordes longitudinales cuadrados, especial Drystar "KNAUF" con alma de yeso y caras revestidas con una lámina de fibra de vidrio; Euroclase A2-s1, d0 de reacción al fuego.</t>
  </si>
  <si>
    <t xml:space="preserve">mt12drk012a</t>
  </si>
  <si>
    <t xml:space="preserve">kg</t>
  </si>
  <si>
    <t xml:space="preserve">Pasta de juntas Drystar Filler "KNAUF", con aditivo hidrófugo, Euroclase A2-s1, d0 de reacción al fuego, rango de temperatura de trabajo de 10 a 35°C, para aplicación manual o mecánica con cinta de juntas.</t>
  </si>
  <si>
    <t xml:space="preserve">mt12drk013</t>
  </si>
  <si>
    <t xml:space="preserve">m</t>
  </si>
  <si>
    <t xml:space="preserve">Cinta de juntas Drystar Tape "KNAUF".</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</si>
  <si>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</si>
  <si>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</si>
  <si>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</si>
  <si>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</si>
  <si>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</si>
  <si>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</si>
  <si>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</si>
  <si>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</si>
  <si>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</si>
  <si>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</si>
  <si>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</si>
  <si>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</si>
  <si>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$ 1.163,59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</si>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</sst>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2.38" customWidth="1"/>
    <col min="4" max="4" width="5.27" customWidth="1"/>
    <col min="5" max="5" width="73.44"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3.658</v>
      </c>
      <c r="G10" s="12">
        <v>19.18</v>
      </c>
      <c r="H10" s="12">
        <f ca="1">ROUND(INDIRECT(ADDRESS(ROW()+(0), COLUMN()+(-2), 1))*INDIRECT(ADDRESS(ROW()+(0), COLUMN()+(-1), 1)), 2)</f>
        <v>70.16</v>
      </c>
    </row>
    <row r="11" spans="1:8" ht="45.00" thickBot="1" customHeight="1">
      <c r="A11" s="1" t="s">
        <v>15</v>
      </c>
      <c r="B11" s="1"/>
      <c r="C11" s="10" t="s">
        <v>16</v>
      </c>
      <c r="D11" s="10"/>
      <c r="E11" s="1" t="s">
        <v>17</v>
      </c>
      <c r="F11" s="11">
        <v>1.05</v>
      </c>
      <c r="G11" s="12">
        <v>181.91</v>
      </c>
      <c r="H11" s="12">
        <f ca="1">ROUND(INDIRECT(ADDRESS(ROW()+(0), COLUMN()+(-2), 1))*INDIRECT(ADDRESS(ROW()+(0), COLUMN()+(-1), 1)), 2)</f>
        <v>191.01</v>
      </c>
    </row>
    <row r="12" spans="1:8" ht="34.50" thickBot="1" customHeight="1">
      <c r="A12" s="1" t="s">
        <v>18</v>
      </c>
      <c r="B12" s="1"/>
      <c r="C12" s="10" t="s">
        <v>19</v>
      </c>
      <c r="D12" s="10"/>
      <c r="E12" s="1" t="s">
        <v>20</v>
      </c>
      <c r="F12" s="11">
        <v>1.535</v>
      </c>
      <c r="G12" s="12">
        <v>14.09</v>
      </c>
      <c r="H12" s="12">
        <f ca="1">ROUND(INDIRECT(ADDRESS(ROW()+(0), COLUMN()+(-2), 1))*INDIRECT(ADDRESS(ROW()+(0), COLUMN()+(-1), 1)), 2)</f>
        <v>21.63</v>
      </c>
    </row>
    <row r="13" spans="1:8" ht="13.50" thickBot="1" customHeight="1">
      <c r="A13" s="1" t="s">
        <v>21</v>
      </c>
      <c r="B13" s="1"/>
      <c r="C13" s="10" t="s">
        <v>22</v>
      </c>
      <c r="D13" s="10"/>
      <c r="E13" s="1" t="s">
        <v>23</v>
      </c>
      <c r="F13" s="13">
        <v>1.6</v>
      </c>
      <c r="G13" s="14">
        <v>0.76</v>
      </c>
      <c r="H13" s="14">
        <f ca="1">ROUND(INDIRECT(ADDRESS(ROW()+(0), COLUMN()+(-2), 1))*INDIRECT(ADDRESS(ROW()+(0), COLUMN()+(-1), 1)), 2)</f>
        <v>1.22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284.02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0.477</v>
      </c>
      <c r="G16" s="12">
        <v>12241</v>
      </c>
      <c r="H16" s="12">
        <f ca="1">ROUND(INDIRECT(ADDRESS(ROW()+(0), COLUMN()+(-2), 1))*INDIRECT(ADDRESS(ROW()+(0), COLUMN()+(-1), 1)), 2)</f>
        <v>5838.97</v>
      </c>
    </row>
    <row r="17" spans="1:8" ht="13.50" thickBot="1" customHeight="1">
      <c r="A17" s="1" t="s">
        <v>29</v>
      </c>
      <c r="B17" s="1"/>
      <c r="C17" s="10" t="s">
        <v>30</v>
      </c>
      <c r="D17" s="10"/>
      <c r="E17" s="1" t="s">
        <v>31</v>
      </c>
      <c r="F17" s="13">
        <v>0.477</v>
      </c>
      <c r="G17" s="14">
        <v>8905.02</v>
      </c>
      <c r="H17" s="14">
        <f ca="1">ROUND(INDIRECT(ADDRESS(ROW()+(0), COLUMN()+(-2), 1))*INDIRECT(ADDRESS(ROW()+(0), COLUMN()+(-1), 1)), 2)</f>
        <v>4247.69</v>
      </c>
    </row>
    <row r="18" spans="1:8" ht="13.50" thickBot="1" customHeight="1">
      <c r="A18" s="15"/>
      <c r="B18" s="15"/>
      <c r="C18" s="15"/>
      <c r="D18" s="15"/>
      <c r="E18" s="15"/>
      <c r="F18" s="9" t="s">
        <v>32</v>
      </c>
      <c r="G18" s="9"/>
      <c r="H18" s="17">
        <f ca="1">ROUND(SUM(INDIRECT(ADDRESS(ROW()+(-1), COLUMN()+(0), 1)),INDIRECT(ADDRESS(ROW()+(-2), COLUMN()+(0), 1))), 2)</f>
        <v>10086.7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10370.7</v>
      </c>
      <c r="H20" s="14">
        <f ca="1">ROUND(INDIRECT(ADDRESS(ROW()+(0), COLUMN()+(-2), 1))*INDIRECT(ADDRESS(ROW()+(0), COLUMN()+(-1), 1))/100, 2)</f>
        <v>207.41</v>
      </c>
    </row>
    <row r="21" spans="1:8" ht="13.50" thickBot="1" customHeight="1">
      <c r="A21" s="21" t="s">
        <v>36</v>
      </c>
      <c r="B21" s="21"/>
      <c r="C21" s="22"/>
      <c r="D21" s="22"/>
      <c r="E21" s="23"/>
      <c r="F21" s="24" t="s">
        <v>37</v>
      </c>
      <c r="G21" s="25"/>
      <c r="H21" s="26">
        <f ca="1">ROUND(SUM(INDIRECT(ADDRESS(ROW()+(-1), COLUMN()+(0), 1)),INDIRECT(ADDRESS(ROW()+(-3), COLUMN()+(0), 1)),INDIRECT(ADDRESS(ROW()+(-7), COLUMN()+(0), 1))), 2)</f>
        <v>10578.1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