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<sst xmlns="http://schemas.openxmlformats.org/spreadsheetml/2006/main" count="40" uniqueCount="40">
  <si>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</si>
  <si>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RAC040</t>
  </si>
  <si>
    <t xml:space="preserve">m²</t>
  </si>
  <si>
    <t xml:space="preserve">Revestimiento exterior con piezas de gres porcelánico esmaltado. Colocación en capa fina, con fijaciones mecánicas.</t>
  </si>
  <si>
    <r>
      <rPr>
        <sz val="8.25"/>
        <color rgb="FF000000"/>
        <rFont val="Arial"/>
        <family val="2"/>
      </rPr>
      <t xml:space="preserve">Revestimiento exterior con piezas de gres porcelánico esmaltado, acabado pulido, de 200x200x10 mm, gama media, capacidad de absorción de agua E&lt;0,5%. SOPORTE: paramento de hormigón, vertical. COLOCACIÓN: en capa fina mediante doble encolado con adhesivo cementoso mejorado, C2 TE S1, deformable, con deslizamiento reducido y tiempo abierto ampliado y grapas de anclaje intermedias en forma de omega y en el arranque de 15 mm de ancho, de acero inoxidable AISI 316, acabado natural, para sistema de fijación vista. REJUNTADO: con mortero de juntas cementoso mejorado, con absorción de agua reducida y resistencia elevada a la abrasión tipo CG 2 W A, color blanco, en juntas de 8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</si>
  <si>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</si>
  <si>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</si>
  <si>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</si>
  <si>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</si>
  <si>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</si>
  <si>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</si>
  <si>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</si>
  <si>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mt09mcp100h</t>
  </si>
  <si>
    <t xml:space="preserve">kg</t>
  </si>
  <si>
    <t xml:space="preserve">Adhesivo cementoso mejorado, C2 TE S1, deformable, con deslizamiento reducido y tiempo abierto ampliado, color blanco, a base de cemento de alta resistencia, agregados seleccionados, aditivos y resinas sintéticas, para la colocación en capa fina de todo tipo de piezas cerámicas en paramentos verticales interiores y exteriores y pisos interiores y exteriores.</t>
  </si>
  <si>
    <t xml:space="preserve">mt19pey110bfg</t>
  </si>
  <si>
    <t xml:space="preserve">Ud</t>
  </si>
  <si>
    <t xml:space="preserve">Kit de grapas de anclaje intermedias en forma de omega y en el arranque de 15 mm de ancho, de acero inoxidable AISI 316, acabado natural, tarugos de nylon y tornillos de acero inoxidable A2, para sistema de fijación vista de revestimientos exteriores cerámicos, con juntas de 8 mm de espesor.</t>
  </si>
  <si>
    <t xml:space="preserve">mt19abp100ecba</t>
  </si>
  <si>
    <t xml:space="preserve">m²</t>
  </si>
  <si>
    <t xml:space="preserve">Piezas de gres porcelánico esmaltado, acabado pulido, de 200x200x10 mm, gama media, capacidad de absorción de agua E&lt;0,5%.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</si>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</sst>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2">
        <v>8.62</v>
      </c>
      <c r="H10" s="12">
        <f ca="1">ROUND(INDIRECT(ADDRESS(ROW()+(0), COLUMN()+(-2), 1))*INDIRECT(ADDRESS(ROW()+(0), COLUMN()+(-1), 1)), 2)</f>
        <v>68.96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8.33</v>
      </c>
      <c r="G11" s="12">
        <v>5.35</v>
      </c>
      <c r="H11" s="12">
        <f ca="1">ROUND(INDIRECT(ADDRESS(ROW()+(0), COLUMN()+(-2), 1))*INDIRECT(ADDRESS(ROW()+(0), COLUMN()+(-1), 1)), 2)</f>
        <v>44.57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196.99</v>
      </c>
      <c r="H12" s="12">
        <f ca="1">ROUND(INDIRECT(ADDRESS(ROW()+(0), COLUMN()+(-2), 1))*INDIRECT(ADDRESS(ROW()+(0), COLUMN()+(-1), 1)), 2)</f>
        <v>206.84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1.34</v>
      </c>
      <c r="G13" s="12">
        <v>18.67</v>
      </c>
      <c r="H13" s="12">
        <f ca="1">ROUND(INDIRECT(ADDRESS(ROW()+(0), COLUMN()+(-2), 1))*INDIRECT(ADDRESS(ROW()+(0), COLUMN()+(-1), 1)), 2)</f>
        <v>25.02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0.35</v>
      </c>
      <c r="G14" s="14">
        <v>28.59</v>
      </c>
      <c r="H14" s="14">
        <f ca="1">ROUND(INDIRECT(ADDRESS(ROW()+(0), COLUMN()+(-2), 1))*INDIRECT(ADDRESS(ROW()+(0), COLUMN()+(-1), 1)), 2)</f>
        <v>10.01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355.4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0.974</v>
      </c>
      <c r="G17" s="12">
        <v>11912.7</v>
      </c>
      <c r="H17" s="12">
        <f ca="1">ROUND(INDIRECT(ADDRESS(ROW()+(0), COLUMN()+(-2), 1))*INDIRECT(ADDRESS(ROW()+(0), COLUMN()+(-1), 1)), 2)</f>
        <v>11602.9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0.974</v>
      </c>
      <c r="G18" s="14">
        <v>8905.02</v>
      </c>
      <c r="H18" s="14">
        <f ca="1">ROUND(INDIRECT(ADDRESS(ROW()+(0), COLUMN()+(-2), 1))*INDIRECT(ADDRESS(ROW()+(0), COLUMN()+(-1), 1)), 2)</f>
        <v>8673.49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20276.4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20631.8</v>
      </c>
      <c r="H21" s="14">
        <f ca="1">ROUND(INDIRECT(ADDRESS(ROW()+(0), COLUMN()+(-2), 1))*INDIRECT(ADDRESS(ROW()+(0), COLUMN()+(-1), 1))/100, 2)</f>
        <v>412.64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21044.5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