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<sst xmlns="http://schemas.openxmlformats.org/spreadsheetml/2006/main" count="32" uniqueCount="32">
  <si>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</si>
  <si>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NLG100</t>
  </si>
  <si>
    <t xml:space="preserve">m²</t>
  </si>
  <si>
    <t xml:space="preserve">Impermeabilización líquida de techos planos transitables para tráfico peatonal. Sistema MasterSeal Roof 2164 "MBCC de Sika".</t>
  </si>
  <si>
    <r>
      <rPr>
        <sz val="8.25"/>
        <color rgb="FF000000"/>
        <rFont val="Arial"/>
        <family val="2"/>
      </rPr>
      <t xml:space="preserve">Impermeabilización líquida de techos planos transitables para tráfico peatonal, sobre superficie soporte de hormigón o mortero. Sistema MasterSeal Roof 2164 "MBCC de Sika" formado por membrana elástica impermeabilizante de color gris RAL 7032, MasterSeal TC 259 "MBCC de Sika", previa aplicación de imprimación de color marfil, MasterSeal P 770 "MBCC de Sika"; y sellado de la impermeabilización con membrana elástica impermeabilizante de color gris RAL 7032, MasterSeal TC 259 "MBCC de Sika".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</si>
  <si>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</si>
  <si>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</si>
  <si>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</si>
  <si>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</si>
  <si>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</si>
  <si>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</si>
  <si>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</si>
  <si>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mt15bas120i</t>
  </si>
  <si>
    <t xml:space="preserve">kg</t>
  </si>
  <si>
    <t xml:space="preserve">Imprimación de color marfil, MasterSeal P 770 "MBCC de Sika", de dos componentes, con tecnología Xolutec, para aplicar sobre superficie soporte de hormigón, de mortero o metálica con brocha o rodillo.</t>
  </si>
  <si>
    <t xml:space="preserve">mt15bas150a</t>
  </si>
  <si>
    <t xml:space="preserve">kg</t>
  </si>
  <si>
    <t xml:space="preserve">Membrana elástica impermeabilizante de color gris RAL 7032, MasterSeal TC 259 "MBCC de Sika", compuesto por poliuretano alifático monocomponente y disolventes, con resistencia a los rayos UV, de aplicación como capa de acabado elástica para protección frente a la intemperie, en el sistema MasterSeal Roof de impermeabilización vista de techos.</t>
  </si>
  <si>
    <t xml:space="preserve">Subtotal materiales:</t>
  </si>
  <si>
    <t xml:space="preserve">Mano de obra</t>
  </si>
  <si>
    <t xml:space="preserve">mo032</t>
  </si>
  <si>
    <t xml:space="preserve">h</t>
  </si>
  <si>
    <t xml:space="preserve">Oficial aplicador de productos impermeabilizantes.</t>
  </si>
  <si>
    <t xml:space="preserve">mo070</t>
  </si>
  <si>
    <t xml:space="preserve">h</t>
  </si>
  <si>
    <t xml:space="preserve">Medio oficial aplicador de productos impermeabilizantes.</t>
  </si>
  <si>
    <t xml:space="preserve">Subtotal mano de obra:</t>
  </si>
  <si>
    <t xml:space="preserve">Herramientas</t>
  </si>
  <si>
    <t xml:space="preserve">%</t>
  </si>
  <si>
    <t xml:space="preserve">Herramientas</t>
  </si>
  <si>
    <t xml:space="preserve">Coste de mantenimiento decenal: $ 2.608,82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</si>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</sst>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2.93"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0.3</v>
      </c>
      <c r="G10" s="12">
        <v>13886.3</v>
      </c>
      <c r="H10" s="12">
        <f ca="1">ROUND(INDIRECT(ADDRESS(ROW()+(0), COLUMN()+(-2), 1))*INDIRECT(ADDRESS(ROW()+(0), COLUMN()+(-1), 1)), 2)</f>
        <v>4165.89</v>
      </c>
    </row>
    <row r="11" spans="1:8" ht="55.50" thickBot="1" customHeight="1">
      <c r="A11" s="1" t="s">
        <v>15</v>
      </c>
      <c r="B11" s="1"/>
      <c r="C11" s="10" t="s">
        <v>16</v>
      </c>
      <c r="D11" s="10"/>
      <c r="E11" s="1" t="s">
        <v>17</v>
      </c>
      <c r="F11" s="13">
        <v>0.4</v>
      </c>
      <c r="G11" s="14">
        <v>19856.3</v>
      </c>
      <c r="H11" s="14">
        <f ca="1">ROUND(INDIRECT(ADDRESS(ROW()+(0), COLUMN()+(-2), 1))*INDIRECT(ADDRESS(ROW()+(0), COLUMN()+(-1), 1)), 2)</f>
        <v>7942.53</v>
      </c>
    </row>
    <row r="12" spans="1:8" ht="13.50" thickBot="1" customHeight="1">
      <c r="A12" s="15"/>
      <c r="B12" s="15"/>
      <c r="C12" s="15"/>
      <c r="D12" s="15"/>
      <c r="E12" s="15"/>
      <c r="F12" s="9" t="s">
        <v>18</v>
      </c>
      <c r="G12" s="9"/>
      <c r="H12" s="17">
        <f ca="1">ROUND(SUM(INDIRECT(ADDRESS(ROW()+(-1), COLUMN()+(0), 1)),INDIRECT(ADDRESS(ROW()+(-2), COLUMN()+(0), 1))), 2)</f>
        <v>12108.4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0.227</v>
      </c>
      <c r="G14" s="12">
        <v>33952.7</v>
      </c>
      <c r="H14" s="12">
        <f ca="1">ROUND(INDIRECT(ADDRESS(ROW()+(0), COLUMN()+(-2), 1))*INDIRECT(ADDRESS(ROW()+(0), COLUMN()+(-1), 1)), 2)</f>
        <v>7707.25</v>
      </c>
    </row>
    <row r="15" spans="1:8" ht="13.50" thickBot="1" customHeight="1">
      <c r="A15" s="1" t="s">
        <v>23</v>
      </c>
      <c r="B15" s="1"/>
      <c r="C15" s="10" t="s">
        <v>24</v>
      </c>
      <c r="D15" s="10"/>
      <c r="E15" s="1" t="s">
        <v>25</v>
      </c>
      <c r="F15" s="13">
        <v>0.227</v>
      </c>
      <c r="G15" s="14">
        <v>25378.9</v>
      </c>
      <c r="H15" s="14">
        <f ca="1">ROUND(INDIRECT(ADDRESS(ROW()+(0), COLUMN()+(-2), 1))*INDIRECT(ADDRESS(ROW()+(0), COLUMN()+(-1), 1)), 2)</f>
        <v>5761.02</v>
      </c>
    </row>
    <row r="16" spans="1:8" ht="13.50" thickBot="1" customHeight="1">
      <c r="A16" s="15"/>
      <c r="B16" s="15"/>
      <c r="C16" s="15"/>
      <c r="D16" s="15"/>
      <c r="E16" s="15"/>
      <c r="F16" s="9" t="s">
        <v>26</v>
      </c>
      <c r="G16" s="9"/>
      <c r="H16" s="17">
        <f ca="1">ROUND(SUM(INDIRECT(ADDRESS(ROW()+(-1), COLUMN()+(0), 1)),INDIRECT(ADDRESS(ROW()+(-2), COLUMN()+(0), 1))), 2)</f>
        <v>13468.3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25576.7</v>
      </c>
      <c r="H18" s="14">
        <f ca="1">ROUND(INDIRECT(ADDRESS(ROW()+(0), COLUMN()+(-2), 1))*INDIRECT(ADDRESS(ROW()+(0), COLUMN()+(-1), 1))/100, 2)</f>
        <v>511.53</v>
      </c>
    </row>
    <row r="19" spans="1:8" ht="13.50" thickBot="1" customHeight="1">
      <c r="A19" s="21" t="s">
        <v>30</v>
      </c>
      <c r="B19" s="21"/>
      <c r="C19" s="22"/>
      <c r="D19" s="22"/>
      <c r="E19" s="23"/>
      <c r="F19" s="24" t="s">
        <v>31</v>
      </c>
      <c r="G19" s="25"/>
      <c r="H19" s="26">
        <f ca="1">ROUND(SUM(INDIRECT(ADDRESS(ROW()+(-1), COLUMN()+(0), 1)),INDIRECT(ADDRESS(ROW()+(-3), COLUMN()+(0), 1)),INDIRECT(ADDRESS(ROW()+(-7), COLUMN()+(0), 1))), 2)</f>
        <v>26088.2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