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<sst xmlns="http://schemas.openxmlformats.org/spreadsheetml/2006/main" count="41" uniqueCount="41">
  <si>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</si>
  <si>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NID050</t>
  </si>
  <si>
    <t xml:space="preserve">m²</t>
  </si>
  <si>
    <t xml:space="preserve">Impermeabilización de jardinera. Sistema "SCHLÜTER-SYSTEMS".</t>
  </si>
  <si>
    <r>
      <rPr>
        <sz val="8.25"/>
        <color rgb="FF000000"/>
        <rFont val="Arial"/>
        <family val="2"/>
      </rPr>
      <t xml:space="preserve">Impermeabilización de jardinera. Sistema "SCHLÜTER-SYSTEMS", formado por lámina de polietileno, impermeabilizante y difusora de vapor de agua, Schlüter-KERDI DS "SCHLÜTER-SYSTEMS", con ambas caras revestidas de geotextil no tejido, de 0,5 mm de espesor, fijada al soporte con adhesivo cementoso de fraguado normal, C1, extendido con llana dentada, preparada para recibir el revestimiento. Incluso adhesivo bicomponente, Schlüter-KERDI-COLL-L "SCHLÜTER-SYSTEMS", banda de refuerzo Schlüter-KERDI-KEBA 100/125 y masilla adhesiva elástica monocomponente, Schlüter-KERDI-FIX "SCHLÜTER-SYSTEMS".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</si>
  <si>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</si>
  <si>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</si>
  <si>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</si>
  <si>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</si>
  <si>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</si>
  <si>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</si>
  <si>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</si>
  <si>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mt09mcr021g</t>
  </si>
  <si>
    <t xml:space="preserve">kg</t>
  </si>
  <si>
    <t xml:space="preserve">Adhesivo cementoso de fraguado normal, C1, color gris.</t>
  </si>
  <si>
    <t xml:space="preserve">mt15res015a</t>
  </si>
  <si>
    <t xml:space="preserve">m²</t>
  </si>
  <si>
    <t xml:space="preserve">Lámina de polietileno, impermeabilizante y difusora de vapor de agua, Schlüter-KERDI DS "SCHLÜTER-SYSTEMS", con ambas caras revestidas de geotextil no tejido, de 0,5 mm de espesor, suministrada en rollos de 30 m de longitud.</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</si>
  <si>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</si>
  <si>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</si>
  <si>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</si>
  <si>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</si>
  <si>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</si>
  <si>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ancho y 0,1 mm de espesor, para membrana impermeabilizante flexible de polietileno, con ambas caras revestidas de geotextil no tejido, suministrada en rollos de 30 m de longitud.</t>
  </si>
  <si>
    <t xml:space="preserve">mt15res070a</t>
  </si>
  <si>
    <t xml:space="preserve">Ud</t>
  </si>
  <si>
    <t xml:space="preserve">Cartucho de masilla adhesiva elástica monocomponente, Schlüter-KERDI-FIX "SCHLÜTER-SYSTEMS", a base de polímeros híbridos neutros (MS), de 290 ml, color gris o blanco y acabado brillante.</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</si>
  <si>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</si>
  <si>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</si>
  <si>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</si>
  <si>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</si>
  <si>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</si>
  <si>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</si>
  <si>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</si>
  <si>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</si>
  <si>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</si>
  <si>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</si>
  <si>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</si>
  <si>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</si>
  <si>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$ 1.394,51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</si>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</sst>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0.6</v>
      </c>
      <c r="F10" s="12">
        <v>5.89</v>
      </c>
      <c r="G10" s="12">
        <f ca="1">ROUND(INDIRECT(ADDRESS(ROW()+(0), COLUMN()+(-2), 1))*INDIRECT(ADDRESS(ROW()+(0), COLUMN()+(-1), 1)), 2)</f>
        <v>3.53</v>
      </c>
    </row>
    <row r="11" spans="1:7" ht="34.50" thickBot="1" customHeight="1">
      <c r="A11" s="1" t="s">
        <v>15</v>
      </c>
      <c r="B11" s="1"/>
      <c r="C11" s="10" t="s">
        <v>16</v>
      </c>
      <c r="D11" s="1" t="s">
        <v>17</v>
      </c>
      <c r="E11" s="11">
        <v>1.1</v>
      </c>
      <c r="F11" s="12">
        <v>27103.9</v>
      </c>
      <c r="G11" s="12">
        <f ca="1">ROUND(INDIRECT(ADDRESS(ROW()+(0), COLUMN()+(-2), 1))*INDIRECT(ADDRESS(ROW()+(0), COLUMN()+(-1), 1)), 2)</f>
        <v>29814.3</v>
      </c>
    </row>
    <row r="12" spans="1:7" ht="24.00" thickBot="1" customHeight="1">
      <c r="A12" s="1" t="s">
        <v>18</v>
      </c>
      <c r="B12" s="1"/>
      <c r="C12" s="10" t="s">
        <v>19</v>
      </c>
      <c r="D12" s="1" t="s">
        <v>20</v>
      </c>
      <c r="E12" s="11">
        <v>0.3</v>
      </c>
      <c r="F12" s="12">
        <v>14232.5</v>
      </c>
      <c r="G12" s="12">
        <f ca="1">ROUND(INDIRECT(ADDRESS(ROW()+(0), COLUMN()+(-2), 1))*INDIRECT(ADDRESS(ROW()+(0), COLUMN()+(-1), 1)), 2)</f>
        <v>4269.76</v>
      </c>
    </row>
    <row r="13" spans="1:7" ht="45.00" thickBot="1" customHeight="1">
      <c r="A13" s="1" t="s">
        <v>21</v>
      </c>
      <c r="B13" s="1"/>
      <c r="C13" s="10" t="s">
        <v>22</v>
      </c>
      <c r="D13" s="1" t="s">
        <v>23</v>
      </c>
      <c r="E13" s="11">
        <v>1.2</v>
      </c>
      <c r="F13" s="12">
        <v>4799.91</v>
      </c>
      <c r="G13" s="12">
        <f ca="1">ROUND(INDIRECT(ADDRESS(ROW()+(0), COLUMN()+(-2), 1))*INDIRECT(ADDRESS(ROW()+(0), COLUMN()+(-1), 1)), 2)</f>
        <v>5759.89</v>
      </c>
    </row>
    <row r="14" spans="1:7" ht="34.50" thickBot="1" customHeight="1">
      <c r="A14" s="1" t="s">
        <v>24</v>
      </c>
      <c r="B14" s="1"/>
      <c r="C14" s="10" t="s">
        <v>25</v>
      </c>
      <c r="D14" s="1" t="s">
        <v>26</v>
      </c>
      <c r="E14" s="13">
        <v>0.06</v>
      </c>
      <c r="F14" s="14">
        <v>28477</v>
      </c>
      <c r="G14" s="14">
        <f ca="1">ROUND(INDIRECT(ADDRESS(ROW()+(0), COLUMN()+(-2), 1))*INDIRECT(ADDRESS(ROW()+(0), COLUMN()+(-1), 1)), 2)</f>
        <v>1708.62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41556.1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0.194</v>
      </c>
      <c r="F17" s="12">
        <v>32526.9</v>
      </c>
      <c r="G17" s="12">
        <f ca="1">ROUND(INDIRECT(ADDRESS(ROW()+(0), COLUMN()+(-2), 1))*INDIRECT(ADDRESS(ROW()+(0), COLUMN()+(-1), 1)), 2)</f>
        <v>6310.23</v>
      </c>
    </row>
    <row r="18" spans="1:7" ht="13.50" thickBot="1" customHeight="1">
      <c r="A18" s="1" t="s">
        <v>32</v>
      </c>
      <c r="B18" s="1"/>
      <c r="C18" s="10" t="s">
        <v>33</v>
      </c>
      <c r="D18" s="1" t="s">
        <v>34</v>
      </c>
      <c r="E18" s="13">
        <v>0.194</v>
      </c>
      <c r="F18" s="14">
        <v>24314.7</v>
      </c>
      <c r="G18" s="14">
        <f ca="1">ROUND(INDIRECT(ADDRESS(ROW()+(0), COLUMN()+(-2), 1))*INDIRECT(ADDRESS(ROW()+(0), COLUMN()+(-1), 1)), 2)</f>
        <v>4717.06</v>
      </c>
    </row>
    <row r="19" spans="1:7" ht="13.50" thickBot="1" customHeight="1">
      <c r="A19" s="15"/>
      <c r="B19" s="15"/>
      <c r="C19" s="15"/>
      <c r="D19" s="15"/>
      <c r="E19" s="9" t="s">
        <v>35</v>
      </c>
      <c r="F19" s="9"/>
      <c r="G19" s="17">
        <f ca="1">ROUND(SUM(INDIRECT(ADDRESS(ROW()+(-1), COLUMN()+(0), 1)),INDIRECT(ADDRESS(ROW()+(-2), COLUMN()+(0), 1))), 2)</f>
        <v>11027.3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52583.4</v>
      </c>
      <c r="G21" s="14">
        <f ca="1">ROUND(INDIRECT(ADDRESS(ROW()+(0), COLUMN()+(-2), 1))*INDIRECT(ADDRESS(ROW()+(0), COLUMN()+(-1), 1))/100, 2)</f>
        <v>1051.67</v>
      </c>
    </row>
    <row r="22" spans="1:7" ht="13.50" thickBot="1" customHeight="1">
      <c r="A22" s="21" t="s">
        <v>39</v>
      </c>
      <c r="B22" s="21"/>
      <c r="C22" s="22"/>
      <c r="D22" s="23"/>
      <c r="E22" s="24" t="s">
        <v>40</v>
      </c>
      <c r="F22" s="25"/>
      <c r="G22" s="26">
        <f ca="1">ROUND(SUM(INDIRECT(ADDRESS(ROW()+(-1), COLUMN()+(0), 1)),INDIRECT(ADDRESS(ROW()+(-3), COLUMN()+(0), 1)),INDIRECT(ADDRESS(ROW()+(-7), COLUMN()+(0), 1))), 2)</f>
        <v>53635.1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