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<sst xmlns="http://schemas.openxmlformats.org/spreadsheetml/2006/main" count="38" uniqueCount="38">
  <si>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</si>
  <si>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NBM031</t>
  </si>
  <si>
    <t xml:space="preserve">m²</t>
  </si>
  <si>
    <t xml:space="preserve">Aislamiento acústico a ruido aéreo y de impacto, bajo suelos de madera sobre rastreles,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</si>
  <si>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realizado con paneles rígidos de poliestireno expandido elastificado, de superficie lisa y mecanizado lateral recto, de 25 mm de espesor, resistencia térmica 0,75 m²K/W, conductividad térmica 0,033 W/(mK), colocados bajo suelos de madera sobre rastreles; desolidarización perimetral con banda de polietileno, de 5 mm de espesor y 20 cm de ancho, densidad 20 kg/m³; y banda autoadhesiva desolidarizante, de 90 mm de ancho y de 4 mm de espesor, formada por una membrana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</si>
  <si>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</si>
  <si>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</si>
  <si>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</si>
  <si>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</si>
  <si>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</si>
  <si>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</si>
  <si>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</si>
  <si>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mt16pnc030a</t>
  </si>
  <si>
    <t xml:space="preserve">m</t>
  </si>
  <si>
    <t xml:space="preserve">Banda de polietileno, de 5 mm de espesor y 20 cm de ancho, densidad 20 kg/m³, complemento para evitar puentes acústicos en encuentros verticales.</t>
  </si>
  <si>
    <t xml:space="preserve">mt16ptc060c</t>
  </si>
  <si>
    <t xml:space="preserve">m</t>
  </si>
  <si>
    <t xml:space="preserve">Banda autoadhesiva desolidarizante, de 90 mm de ancho y de 4 mm de espesor, formada por una membrana de poliolefinas de alta resistencia y una lámina viscoelástica de alta densidad de 2 mm de espesor; proporcionando una reducción del nivel global de presión de ruido de impactos de 17 dB.</t>
  </si>
  <si>
    <t xml:space="preserve">mt16pel060ggd</t>
  </si>
  <si>
    <t xml:space="preserve">m²</t>
  </si>
  <si>
    <t xml:space="preserve">Panel rígido de poliestireno expandido elastificado, de superficie lisa y mecanizado lateral recto, de 25 mm de espesor, resistencia térmica 0,75 m²K/W, conductividad térmica 0,033 W/(mK), Euroclase E de reacción al fuego, con código de designación EPS-EN 13163-T3-L3-W2-S5-P10-BS50-DS(N)2-SD15; proporcionando una reducción del nivel global de presión de ruido de impactos de 40 dB.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</si>
  <si>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</si>
  <si>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</si>
  <si>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</si>
  <si>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</si>
  <si>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</si>
  <si>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</si>
  <si>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</si>
  <si>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</si>
  <si>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</si>
  <si>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</si>
  <si>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</si>
  <si>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</si>
  <si>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</si>
  <si>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</si>
  <si>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</si>
  <si>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$ 833,80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</si>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</sst>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143.2</v>
      </c>
      <c r="H10" s="12">
        <f ca="1">ROUND(INDIRECT(ADDRESS(ROW()+(0), COLUMN()+(-2), 1))*INDIRECT(ADDRESS(ROW()+(0), COLUMN()+(-1), 1)), 2)</f>
        <v>150.36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3.32</v>
      </c>
      <c r="G11" s="12">
        <v>572.8</v>
      </c>
      <c r="H11" s="12">
        <f ca="1">ROUND(INDIRECT(ADDRESS(ROW()+(0), COLUMN()+(-2), 1))*INDIRECT(ADDRESS(ROW()+(0), COLUMN()+(-1), 1)), 2)</f>
        <v>1901.7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2784.46</v>
      </c>
      <c r="H12" s="12">
        <f ca="1">ROUND(INDIRECT(ADDRESS(ROW()+(0), COLUMN()+(-2), 1))*INDIRECT(ADDRESS(ROW()+(0), COLUMN()+(-1), 1)), 2)</f>
        <v>2923.68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326.18</v>
      </c>
      <c r="H13" s="14">
        <f ca="1">ROUND(INDIRECT(ADDRESS(ROW()+(0), COLUMN()+(-2), 1))*INDIRECT(ADDRESS(ROW()+(0), COLUMN()+(-1), 1)), 2)</f>
        <v>32.62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5008.36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0.108</v>
      </c>
      <c r="G16" s="12">
        <v>12241</v>
      </c>
      <c r="H16" s="12">
        <f ca="1">ROUND(INDIRECT(ADDRESS(ROW()+(0), COLUMN()+(-2), 1))*INDIRECT(ADDRESS(ROW()+(0), COLUMN()+(-1), 1)), 2)</f>
        <v>1322.03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0.108</v>
      </c>
      <c r="G17" s="14">
        <v>8905.02</v>
      </c>
      <c r="H17" s="14">
        <f ca="1">ROUND(INDIRECT(ADDRESS(ROW()+(0), COLUMN()+(-2), 1))*INDIRECT(ADDRESS(ROW()+(0), COLUMN()+(-1), 1)), 2)</f>
        <v>961.74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2283.77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7292.13</v>
      </c>
      <c r="H20" s="14">
        <f ca="1">ROUND(INDIRECT(ADDRESS(ROW()+(0), COLUMN()+(-2), 1))*INDIRECT(ADDRESS(ROW()+(0), COLUMN()+(-1), 1))/100, 2)</f>
        <v>145.84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7437.97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