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<sst xmlns="http://schemas.openxmlformats.org/spreadsheetml/2006/main" count="32" uniqueCount="32">
  <si>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</si>
  <si>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NAN120</t>
  </si>
  <si>
    <t xml:space="preserve">m²</t>
  </si>
  <si>
    <t xml:space="preserve">Aislamiento térmico por el interior de techos inclinados sobre espacio no habitable.</t>
  </si>
  <si>
    <r>
      <rPr>
        <sz val="8.25"/>
        <color rgb="FF000000"/>
        <rFont val="Arial"/>
        <family val="2"/>
      </rPr>
      <t xml:space="preserve">Aislamiento térmico por el interior de techos inclinados sobre espacio no habitable, con panel rígido de poliestireno expandido, de superficie lisa y mecanizado lateral a media madera, de 180 mm de espesor, resistencia térmica 5,65 m²K/W, conductividad térmica 0,032 W/(mK). Colocación en obra: a tope, con fijaciones mecánicas.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</si>
  <si>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</si>
  <si>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</si>
  <si>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</si>
  <si>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</si>
  <si>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</si>
  <si>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</si>
  <si>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</si>
  <si>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mt16pel010adAH</t>
  </si>
  <si>
    <t xml:space="preserve">m²</t>
  </si>
  <si>
    <t xml:space="preserve">Panel rígido de poliestireno expandido, de superficie lisa y mecanizado lateral a media madera, de 180 mm de espesor, resistencia térmica 5,65 m²K/W, conductividad térmica 0,032 W/(mK), Euroclase E de reacción al fuego, con código de designación EPS-EN 13163-L3-W3-T2-S5-P10-BS100-DS(N)2-CS(10)60.</t>
  </si>
  <si>
    <t xml:space="preserve">mt16aaa020hg</t>
  </si>
  <si>
    <t xml:space="preserve">Ud</t>
  </si>
  <si>
    <t xml:space="preserve">Fijación mecánica para paneles aislantes de poliestireno expandido, colocados directamente sobre la superficie soporte.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</si>
  <si>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</si>
  <si>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</si>
  <si>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</si>
  <si>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</si>
  <si>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montador de aislantes.</t>
  </si>
  <si>
    <t xml:space="preserve">mo101</t>
  </si>
  <si>
    <t xml:space="preserve">h</t>
  </si>
  <si>
    <t xml:space="preserve">Medio oficial montador de aislantes.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</si>
  <si>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</si>
  <si>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</si>
  <si>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</si>
  <si>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</si>
  <si>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$ 264,44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</si>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</sst>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0.85" customWidth="1"/>
    <col min="4" max="4" width="7.65" customWidth="1"/>
    <col min="5" max="5" width="69.02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1.1</v>
      </c>
      <c r="G10" s="12">
        <v>9737.66</v>
      </c>
      <c r="H10" s="12">
        <f ca="1">ROUND(INDIRECT(ADDRESS(ROW()+(0), COLUMN()+(-2), 1))*INDIRECT(ADDRESS(ROW()+(0), COLUMN()+(-1), 1)), 2)</f>
        <v>10711.4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2.5</v>
      </c>
      <c r="G11" s="14">
        <v>79.96</v>
      </c>
      <c r="H11" s="14">
        <f ca="1">ROUND(INDIRECT(ADDRESS(ROW()+(0), COLUMN()+(-2), 1))*INDIRECT(ADDRESS(ROW()+(0), COLUMN()+(-1), 1)), 2)</f>
        <v>199.9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10911.3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0.097</v>
      </c>
      <c r="G14" s="12">
        <v>12241</v>
      </c>
      <c r="H14" s="12">
        <f ca="1">ROUND(INDIRECT(ADDRESS(ROW()+(0), COLUMN()+(-2), 1))*INDIRECT(ADDRESS(ROW()+(0), COLUMN()+(-1), 1)), 2)</f>
        <v>1187.38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0.097</v>
      </c>
      <c r="G15" s="14">
        <v>8905.02</v>
      </c>
      <c r="H15" s="14">
        <f ca="1">ROUND(INDIRECT(ADDRESS(ROW()+(0), COLUMN()+(-2), 1))*INDIRECT(ADDRESS(ROW()+(0), COLUMN()+(-1), 1)), 2)</f>
        <v>863.79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2051.17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12962.5</v>
      </c>
      <c r="H18" s="14">
        <f ca="1">ROUND(INDIRECT(ADDRESS(ROW()+(0), COLUMN()+(-2), 1))*INDIRECT(ADDRESS(ROW()+(0), COLUMN()+(-1), 1))/100, 2)</f>
        <v>259.25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13221.8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