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<sst xmlns="http://schemas.openxmlformats.org/spreadsheetml/2006/main" count="35" uniqueCount="35">
  <si>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</si>
  <si>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</si>
  <si>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</si>
  <si>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</si>
  <si>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120 mm de espesor, resistencia a compresión &gt;= 300 kPa, resistencia térmica 3,35 m²K/W, conductividad térmica 0,036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</si>
  <si>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</si>
  <si>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</si>
  <si>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</si>
  <si>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</si>
  <si>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</si>
  <si>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</si>
  <si>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</si>
  <si>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mt16pxa010aiq</t>
  </si>
  <si>
    <t xml:space="preserve">m²</t>
  </si>
  <si>
    <t xml:space="preserve">Panel rígido de poliestireno extruido, de superficie lisa y mecanizado lateral a media madera, de 120 mm de espesor, resistencia a compresión &gt;= 300 kPa, resistencia térmica 3,35 m²K/W, conductividad térmica 0,036 W/(mK), Euroclase E de reacción al fuego,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</si>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</sst>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107.10" customWidth="1"/>
    <col min="6" max="6" width="207.06" customWidth="1"/>
    <col min="7" max="7" width="10.54" customWidth="1"/>
    <col min="8" max="8" width="13.43" customWidth="1"/>
    <col min="9" max="9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</row>
    <row r="5" spans="1:9" ht="55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2">
        <v>11359.9</v>
      </c>
      <c r="I10" s="12">
        <f ca="1">ROUND(INDIRECT(ADDRESS(ROW()+(0), COLUMN()+(-2), 1))*INDIRECT(ADDRESS(ROW()+(0), COLUMN()+(-1), 1)), 2)</f>
        <v>11927.9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2">
        <v>184.54</v>
      </c>
      <c r="I11" s="12">
        <f ca="1">ROUND(INDIRECT(ADDRESS(ROW()+(0), COLUMN()+(-2), 1))*INDIRECT(ADDRESS(ROW()+(0), COLUMN()+(-1), 1)), 2)</f>
        <v>184.54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</v>
      </c>
      <c r="H12" s="14">
        <v>512.6</v>
      </c>
      <c r="I12" s="14">
        <f ca="1">ROUND(INDIRECT(ADDRESS(ROW()+(0), COLUMN()+(-2), 1))*INDIRECT(ADDRESS(ROW()+(0), COLUMN()+(-1), 1)), 2)</f>
        <v>169.16</v>
      </c>
    </row>
    <row r="13" spans="1:9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17">
        <f ca="1">ROUND(SUM(INDIRECT(ADDRESS(ROW()+(-1), COLUMN()+(0), 1)),INDIRECT(ADDRESS(ROW()+(-2), COLUMN()+(0), 1)),INDIRECT(ADDRESS(ROW()+(-3), COLUMN()+(0), 1))), 2)</f>
        <v>12281.6</v>
      </c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2">
        <v>12241</v>
      </c>
      <c r="I15" s="12">
        <f ca="1">ROUND(INDIRECT(ADDRESS(ROW()+(0), COLUMN()+(-2), 1))*INDIRECT(ADDRESS(ROW()+(0), COLUMN()+(-1), 1)), 2)</f>
        <v>1591.33</v>
      </c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4">
        <v>8905.02</v>
      </c>
      <c r="I16" s="14">
        <f ca="1">ROUND(INDIRECT(ADDRESS(ROW()+(0), COLUMN()+(-2), 1))*INDIRECT(ADDRESS(ROW()+(0), COLUMN()+(-1), 1)), 2)</f>
        <v>1157.65</v>
      </c>
    </row>
    <row r="17" spans="1:9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17">
        <f ca="1">ROUND(SUM(INDIRECT(ADDRESS(ROW()+(-1), COLUMN()+(0), 1)),INDIRECT(ADDRESS(ROW()+(-2), COLUMN()+(0), 1))), 2)</f>
        <v>2748.98</v>
      </c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4">
        <f ca="1">ROUND(SUM(INDIRECT(ADDRESS(ROW()+(-2), COLUMN()+(1), 1)),INDIRECT(ADDRESS(ROW()+(-6), COLUMN()+(1), 1))), 2)</f>
        <v>15030.6</v>
      </c>
      <c r="I19" s="14">
        <f ca="1">ROUND(INDIRECT(ADDRESS(ROW()+(0), COLUMN()+(-2), 1))*INDIRECT(ADDRESS(ROW()+(0), COLUMN()+(-1), 1))/100, 2)</f>
        <v>300.61</v>
      </c>
    </row>
    <row r="20" spans="1:9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5"/>
      <c r="I20" s="26">
        <f ca="1">ROUND(SUM(INDIRECT(ADDRESS(ROW()+(-1), COLUMN()+(0), 1)),INDIRECT(ADDRESS(ROW()+(-3), COLUMN()+(0), 1)),INDIRECT(ADDRESS(ROW()+(-7), COLUMN()+(0), 1))), 2)</f>
        <v>15331.2</v>
      </c>
    </row>
  </sheetData>
  <mergeCells count="44">
    <mergeCell ref="A1:I1"/>
    <mergeCell ref="B3:C3"/>
    <mergeCell ref="D3:E3"/>
    <mergeCell ref="A5:E5"/>
    <mergeCell ref="A8:B8"/>
    <mergeCell ref="C8:D8"/>
    <mergeCell ref="E8:F8"/>
    <mergeCell ref="A9:B9"/>
    <mergeCell ref="C9:D9"/>
    <mergeCell ref="E9:G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G13:H13"/>
    <mergeCell ref="A14:B14"/>
    <mergeCell ref="C14:D14"/>
    <mergeCell ref="E14:G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G17:H17"/>
    <mergeCell ref="A18:B18"/>
    <mergeCell ref="C18:D18"/>
    <mergeCell ref="E18:G18"/>
    <mergeCell ref="A19:B19"/>
    <mergeCell ref="C19:D19"/>
    <mergeCell ref="E19:F19"/>
    <mergeCell ref="A20:F20"/>
    <mergeCell ref="G20:H20"/>
  </mergeCells>
  <pageMargins left="0.147638" right="0.147638" top="0.206693" bottom="0.206693" header="0.0" footer="0.0"/>
  <pageSetup paperSize="9" orientation="portrait"/>
  <rowBreaks count="0" manualBreakCount="0">
    </rowBreaks>
</worksheet>
</file>