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<sst xmlns="http://schemas.openxmlformats.org/spreadsheetml/2006/main" count="35" uniqueCount="35">
  <si>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</si>
  <si>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LCL065</t>
  </si>
  <si>
    <t xml:space="preserve">Ud</t>
  </si>
  <si>
    <t xml:space="preserve">Carpintería de aluminio en cerramiento de fachada.</t>
  </si>
  <si>
    <r>
      <rPr>
        <sz val="8.25"/>
        <color rgb="FF000000"/>
        <rFont val="Arial"/>
        <family val="2"/>
      </rPr>
      <t xml:space="preserve">Carpintería de aluminio lacado color blanco con 60 micras de espesor mínimo de película seca, en cerramiento de fachada, compuesta por 2 hojas centrales y 2 hojas laterales fijas de (40+180+40)x210 cm; certificado de conformidad marca de calidad QUALICOAT, gama básica, con clasificación a la permeabilidad al aire, a la estanqueidad al agua y a la resistencia a la carga del viento, con premarco; compuesta por perfiles extrusionados formando marcos y hojas. Incluso patillas de anclaje para la fijación de la carpintería,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</si>
  <si>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</si>
  <si>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</si>
  <si>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</si>
  <si>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</si>
  <si>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</si>
  <si>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</si>
  <si>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</si>
  <si>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mt25pem015c</t>
  </si>
  <si>
    <t xml:space="preserve">m</t>
  </si>
  <si>
    <t xml:space="preserve">Premarco de aluminio, de 50x19x1,5 mm, ensamblado mediante escuadras y con patillas de anclaje para la fijación al paramento y tornillos para la fijación de la carpintería.</t>
  </si>
  <si>
    <t xml:space="preserve">mt25pfb020j</t>
  </si>
  <si>
    <t xml:space="preserve">m²</t>
  </si>
  <si>
    <t xml:space="preserve">Carpintería de aluminio lacado color blanco en cerramiento de fachada compuesto por dos hojas centrales formadas por una parte fija y una parte practicable y dos hojas laterales fijas, gama básica, con clasificación a la permeabilidad al aire, a la estanqueidad al agua y a la resistencia a la carga del viento, marca de calidad QUALICOAT. Incluso herrajes de colgar, juntas de acristalamiento de EPDM, tornillería de acero inoxidable, elementos de estanqueidad y accesorios.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</si>
  <si>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</si>
  <si>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</si>
  <si>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</si>
  <si>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</si>
  <si>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</si>
  <si>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</si>
  <si>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</si>
  <si>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</si>
  <si>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</si>
  <si>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</si>
  <si>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</si>
  <si>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</si>
  <si>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</si>
  <si>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</si>
  <si>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</si>
  <si>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$ 3.611,80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</si>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</sst>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9.4</v>
      </c>
      <c r="F10" s="12">
        <v>34.23</v>
      </c>
      <c r="G10" s="12">
        <f ca="1">ROUND(INDIRECT(ADDRESS(ROW()+(0), COLUMN()+(-2), 1))*INDIRECT(ADDRESS(ROW()+(0), COLUMN()+(-1), 1)), 2)</f>
        <v>321.76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5.46</v>
      </c>
      <c r="F11" s="12">
        <v>1109.82</v>
      </c>
      <c r="G11" s="12">
        <f ca="1">ROUND(INDIRECT(ADDRESS(ROW()+(0), COLUMN()+(-2), 1))*INDIRECT(ADDRESS(ROW()+(0), COLUMN()+(-1), 1)), 2)</f>
        <v>6059.62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0.323</v>
      </c>
      <c r="F12" s="14">
        <v>58.16</v>
      </c>
      <c r="G12" s="14">
        <f ca="1">ROUND(INDIRECT(ADDRESS(ROW()+(0), COLUMN()+(-2), 1))*INDIRECT(ADDRESS(ROW()+(0), COLUMN()+(-1), 1)), 2)</f>
        <v>18.79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6400.17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0.957</v>
      </c>
      <c r="F15" s="12">
        <v>12068.8</v>
      </c>
      <c r="G15" s="12">
        <f ca="1">ROUND(INDIRECT(ADDRESS(ROW()+(0), COLUMN()+(-2), 1))*INDIRECT(ADDRESS(ROW()+(0), COLUMN()+(-1), 1)), 2)</f>
        <v>11549.8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0.823</v>
      </c>
      <c r="F16" s="14">
        <v>8921.96</v>
      </c>
      <c r="G16" s="14">
        <f ca="1">ROUND(INDIRECT(ADDRESS(ROW()+(0), COLUMN()+(-2), 1))*INDIRECT(ADDRESS(ROW()+(0), COLUMN()+(-1), 1)), 2)</f>
        <v>7342.77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18892.6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25292.7</v>
      </c>
      <c r="G19" s="14">
        <f ca="1">ROUND(INDIRECT(ADDRESS(ROW()+(0), COLUMN()+(-2), 1))*INDIRECT(ADDRESS(ROW()+(0), COLUMN()+(-1), 1))/100, 2)</f>
        <v>505.85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25798.6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