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<sst xmlns="http://schemas.openxmlformats.org/spreadsheetml/2006/main" count="52" uniqueCount="52">
  <si>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</si>
  <si>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ICD020</t>
  </si>
  <si>
    <t xml:space="preserve">Ud</t>
  </si>
  <si>
    <t xml:space="preserve">Tanque no subterráneo.</t>
  </si>
  <si>
    <r>
      <rPr>
        <sz val="8.25"/>
        <color rgb="FF000000"/>
        <rFont val="Arial"/>
        <family val="2"/>
      </rPr>
      <t xml:space="preserve">Tanque de gas oil no subterráneo de chapa de acero, de simple pared contenido en cubeto, con una capacidad de 12000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</si>
  <si>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</si>
  <si>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</si>
  <si>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</si>
  <si>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</si>
  <si>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</si>
  <si>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</si>
  <si>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</si>
  <si>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mt38dep020s</t>
  </si>
  <si>
    <t xml:space="preserve">Ud</t>
  </si>
  <si>
    <t xml:space="preserve">Tanque de gasoil de chapa de acero, de superficie, de simple pared contenido en cubeto, con una capacidad de 12000 litros, para consumos colectivos. Tratamiento exterior: granallado SA 2 1/2 y acabado mediante imprimación de epoxi-poliamida y poliuretano blanco. Incluso tapón de drenaje y elementos de protección según normativa.</t>
  </si>
  <si>
    <t xml:space="preserve">mt38dep022a</t>
  </si>
  <si>
    <t xml:space="preserve">Ud</t>
  </si>
  <si>
    <t xml:space="preserve">Indicador de nivel para tanque de combustibles líquidos.</t>
  </si>
  <si>
    <t xml:space="preserve">mt38dep023a</t>
  </si>
  <si>
    <t xml:space="preserve">Ud</t>
  </si>
  <si>
    <t xml:space="preserve">Interruptor de nivel para tanque de combustibles líquidos.</t>
  </si>
  <si>
    <t xml:space="preserve">mt38dep024c</t>
  </si>
  <si>
    <t xml:space="preserve">Ud</t>
  </si>
  <si>
    <t xml:space="preserve">Conjunto de boca para la carga, valvulería y accesorios de conexión para tanque de combustibles líquidos.</t>
  </si>
  <si>
    <t xml:space="preserve">mt43tco010ca</t>
  </si>
  <si>
    <t xml:space="preserve">m</t>
  </si>
  <si>
    <t xml:space="preserve">Caño de cobre estirado en frío sin soldadura, diámetro D=16/18 mm y 1 mm de espesor.</t>
  </si>
  <si>
    <t xml:space="preserve">mt35aia090ad</t>
  </si>
  <si>
    <t xml:space="preserve">m</t>
  </si>
  <si>
    <t xml:space="preserve">Caño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ramales a 90°, codos y curvas flexibles).</t>
  </si>
  <si>
    <t xml:space="preserve">mt38dep027a</t>
  </si>
  <si>
    <t xml:space="preserve">Ud</t>
  </si>
  <si>
    <t xml:space="preserve">Tapa de registro de 40x40 cm, para inspección de depósito no subterráneo de combustibles líquidos. Incluso accesorios.</t>
  </si>
  <si>
    <t xml:space="preserve">Subtotal materiales:</t>
  </si>
  <si>
    <t xml:space="preserve">Equipo</t>
  </si>
  <si>
    <t xml:space="preserve">mq07gte010d</t>
  </si>
  <si>
    <t xml:space="preserve">h</t>
  </si>
  <si>
    <t xml:space="preserve">Grúa autopropulsada de brazo telescópico con una capacidad de elevación de 40 t y 35 m de altura máxima de trabajo.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</si>
  <si>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</si>
  <si>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</si>
  <si>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</si>
  <si>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</si>
  <si>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</si>
  <si>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</si>
  <si>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</si>
  <si>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</si>
  <si>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</si>
  <si>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</si>
  <si>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</si>
  <si>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</si>
  <si>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$ 210.848,88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</si>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</sst>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6.81" customWidth="1"/>
    <col min="6" max="6" width="10.54" customWidth="1"/>
    <col min="7" max="7" width="15.47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1.09287e+006</v>
      </c>
      <c r="H10" s="12">
        <f ca="1">ROUND(INDIRECT(ADDRESS(ROW()+(0), COLUMN()+(-2), 1))*INDIRECT(ADDRESS(ROW()+(0), COLUMN()+(-1), 1)), 2)</f>
        <v>1.09287e+006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72687.1</v>
      </c>
      <c r="H11" s="12">
        <f ca="1">ROUND(INDIRECT(ADDRESS(ROW()+(0), COLUMN()+(-2), 1))*INDIRECT(ADDRESS(ROW()+(0), COLUMN()+(-1), 1)), 2)</f>
        <v>72687.1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13635.2</v>
      </c>
      <c r="H12" s="12">
        <f ca="1">ROUND(INDIRECT(ADDRESS(ROW()+(0), COLUMN()+(-2), 1))*INDIRECT(ADDRESS(ROW()+(0), COLUMN()+(-1), 1)), 2)</f>
        <v>13635.2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39593.4</v>
      </c>
      <c r="H13" s="12">
        <f ca="1">ROUND(INDIRECT(ADDRESS(ROW()+(0), COLUMN()+(-2), 1))*INDIRECT(ADDRESS(ROW()+(0), COLUMN()+(-1), 1)), 2)</f>
        <v>39593.4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13.15</v>
      </c>
      <c r="G14" s="12">
        <v>28.59</v>
      </c>
      <c r="H14" s="12">
        <f ca="1">ROUND(INDIRECT(ADDRESS(ROW()+(0), COLUMN()+(-2), 1))*INDIRECT(ADDRESS(ROW()+(0), COLUMN()+(-1), 1)), 2)</f>
        <v>375.96</v>
      </c>
    </row>
    <row r="15" spans="1:8" ht="66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10</v>
      </c>
      <c r="G15" s="12">
        <v>1276.87</v>
      </c>
      <c r="H15" s="12">
        <f ca="1">ROUND(INDIRECT(ADDRESS(ROW()+(0), COLUMN()+(-2), 1))*INDIRECT(ADDRESS(ROW()+(0), COLUMN()+(-1), 1)), 2)</f>
        <v>12768.7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16198.3</v>
      </c>
      <c r="H16" s="14">
        <f ca="1">ROUND(INDIRECT(ADDRESS(ROW()+(0), COLUMN()+(-2), 1))*INDIRECT(ADDRESS(ROW()+(0), COLUMN()+(-1), 1)), 2)</f>
        <v>16198.3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1.24813e+006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24.0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2.486</v>
      </c>
      <c r="G19" s="14">
        <v>22726.6</v>
      </c>
      <c r="H19" s="14">
        <f ca="1">ROUND(INDIRECT(ADDRESS(ROW()+(0), COLUMN()+(-2), 1))*INDIRECT(ADDRESS(ROW()+(0), COLUMN()+(-1), 1)), 2)</f>
        <v>56498.2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56498.2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8.136</v>
      </c>
      <c r="G22" s="12">
        <v>12241</v>
      </c>
      <c r="H22" s="12">
        <f ca="1">ROUND(INDIRECT(ADDRESS(ROW()+(0), COLUMN()+(-2), 1))*INDIRECT(ADDRESS(ROW()+(0), COLUMN()+(-1), 1)), 2)</f>
        <v>99593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8.136</v>
      </c>
      <c r="G23" s="14">
        <v>8888.07</v>
      </c>
      <c r="H23" s="14">
        <f ca="1">ROUND(INDIRECT(ADDRESS(ROW()+(0), COLUMN()+(-2), 1))*INDIRECT(ADDRESS(ROW()+(0), COLUMN()+(-1), 1)), 2)</f>
        <v>72313.3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171906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1.47653e+006</v>
      </c>
      <c r="H26" s="14">
        <f ca="1">ROUND(INDIRECT(ADDRESS(ROW()+(0), COLUMN()+(-2), 1))*INDIRECT(ADDRESS(ROW()+(0), COLUMN()+(-1), 1))/100, 2)</f>
        <v>29530.7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1.50606e+006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