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<sst xmlns="http://schemas.openxmlformats.org/spreadsheetml/2006/main" count="74" uniqueCount="74">
  <si>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</si>
  <si>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</si>
  <si>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</si>
  <si>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</si>
  <si>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de superficie rugosa y estructura celular cerrada, de color blanco, de 60 mm de espesor, fijado con mortero seco de cemento reforzado con fibras, aplicación manual y fijaciones mecánicas con tarugo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II; capa de acabado de mortero, acabado fratasado, color blanco,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</si>
  <si>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</si>
  <si>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</si>
  <si>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</si>
  <si>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</si>
  <si>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</si>
  <si>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</si>
  <si>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</si>
  <si>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</si>
  <si>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</si>
  <si>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fundaciones, suministrada en rollos de 33 cm de ancho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</si>
  <si>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</si>
  <si>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</si>
  <si>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</si>
  <si>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</si>
  <si>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</si>
  <si>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de superficie rugosa y estructura celular cerrada, de color blanco, de 60 mm de espesor, resistencia térmica 1,76 m²K/W, conductividad térmica 0,034 W/(mK), Euroclase E de reacción al fuego.</t>
  </si>
  <si>
    <t xml:space="preserve">mt16bab021I</t>
  </si>
  <si>
    <t xml:space="preserve">Ud</t>
  </si>
  <si>
    <t xml:space="preserve">Tarugo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</si>
  <si>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</si>
  <si>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</si>
  <si>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</si>
  <si>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</si>
  <si>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</si>
  <si>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</si>
  <si>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</si>
  <si>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</si>
  <si>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</si>
  <si>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</si>
  <si>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</si>
  <si>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</si>
  <si>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</si>
  <si>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</si>
  <si>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</si>
  <si>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</si>
  <si>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</si>
  <si>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</si>
  <si>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</si>
  <si>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</si>
  <si>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</si>
  <si>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</si>
  <si>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</si>
  <si>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</si>
  <si>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</si>
  <si>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</si>
  <si>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</si>
  <si>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</si>
  <si>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</si>
  <si>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</si>
  <si>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</si>
  <si>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</si>
  <si>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mo039</t>
  </si>
  <si>
    <t xml:space="preserve">h</t>
  </si>
  <si>
    <t xml:space="preserve">Oficial albañil especializado en trabajos de revoque.</t>
  </si>
  <si>
    <t xml:space="preserve">mo079</t>
  </si>
  <si>
    <t xml:space="preserve">h</t>
  </si>
  <si>
    <t xml:space="preserve">Medio oficial albañil especializado en trabajos de revoque.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</si>
  <si>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</si>
  <si>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</si>
  <si>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</si>
  <si>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</si>
  <si>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</si>
  <si>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</si>
  <si>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</si>
  <si>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</si>
  <si>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</si>
  <si>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</si>
  <si>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$ 1.986,50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</si>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</sst>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2.42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15036.1</v>
      </c>
      <c r="H10" s="12">
        <f ca="1">ROUND(INDIRECT(ADDRESS(ROW()+(0), COLUMN()+(-2), 1))*INDIRECT(ADDRESS(ROW()+(0), COLUMN()+(-1), 1)), 2)</f>
        <v>9021.65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14.44</v>
      </c>
      <c r="H11" s="12">
        <f ca="1">ROUND(INDIRECT(ADDRESS(ROW()+(0), COLUMN()+(-2), 1))*INDIRECT(ADDRESS(ROW()+(0), COLUMN()+(-1), 1)), 2)</f>
        <v>129.96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8182.33</v>
      </c>
      <c r="H12" s="12">
        <f ca="1">ROUND(INDIRECT(ADDRESS(ROW()+(0), COLUMN()+(-2), 1))*INDIRECT(ADDRESS(ROW()+(0), COLUMN()+(-1), 1)), 2)</f>
        <v>8591.45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275.08</v>
      </c>
      <c r="H13" s="12">
        <f ca="1">ROUND(INDIRECT(ADDRESS(ROW()+(0), COLUMN()+(-2), 1))*INDIRECT(ADDRESS(ROW()+(0), COLUMN()+(-1), 1)), 2)</f>
        <v>2750.8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18.7</v>
      </c>
      <c r="H14" s="12">
        <f ca="1">ROUND(INDIRECT(ADDRESS(ROW()+(0), COLUMN()+(-2), 1))*INDIRECT(ADDRESS(ROW()+(0), COLUMN()+(-1), 1)), 2)</f>
        <v>20.57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0.35</v>
      </c>
      <c r="G15" s="12">
        <v>95.57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1176.34</v>
      </c>
      <c r="H16" s="12">
        <f ca="1">ROUND(INDIRECT(ADDRESS(ROW()+(0), COLUMN()+(-2), 1))*INDIRECT(ADDRESS(ROW()+(0), COLUMN()+(-1), 1)), 2)</f>
        <v>1.18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0.35</v>
      </c>
      <c r="G17" s="12">
        <v>43.79</v>
      </c>
      <c r="H17" s="12">
        <f ca="1">ROUND(INDIRECT(ADDRESS(ROW()+(0), COLUMN()+(-2), 1))*INDIRECT(ADDRESS(ROW()+(0), COLUMN()+(-1), 1)), 2)</f>
        <v>15.33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</v>
      </c>
      <c r="G18" s="12">
        <v>17.79</v>
      </c>
      <c r="H18" s="12">
        <f ca="1">ROUND(INDIRECT(ADDRESS(ROW()+(0), COLUMN()+(-2), 1))*INDIRECT(ADDRESS(ROW()+(0), COLUMN()+(-1), 1)), 2)</f>
        <v>35.58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71.07</v>
      </c>
      <c r="H19" s="12">
        <f ca="1">ROUND(INDIRECT(ADDRESS(ROW()+(0), COLUMN()+(-2), 1))*INDIRECT(ADDRESS(ROW()+(0), COLUMN()+(-1), 1)), 2)</f>
        <v>21.32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</v>
      </c>
      <c r="G20" s="12">
        <v>855.23</v>
      </c>
      <c r="H20" s="12">
        <f ca="1">ROUND(INDIRECT(ADDRESS(ROW()+(0), COLUMN()+(-2), 1))*INDIRECT(ADDRESS(ROW()+(0), COLUMN()+(-1), 1)), 2)</f>
        <v>171.05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0.17</v>
      </c>
      <c r="G21" s="14">
        <v>803.76</v>
      </c>
      <c r="H21" s="14">
        <f ca="1">ROUND(INDIRECT(ADDRESS(ROW()+(0), COLUMN()+(-2), 1))*INDIRECT(ADDRESS(ROW()+(0), COLUMN()+(-1), 1)), 2)</f>
        <v>136.64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20929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0.108</v>
      </c>
      <c r="G24" s="12">
        <v>12241</v>
      </c>
      <c r="H24" s="12">
        <f ca="1">ROUND(INDIRECT(ADDRESS(ROW()+(0), COLUMN()+(-2), 1))*INDIRECT(ADDRESS(ROW()+(0), COLUMN()+(-1), 1)), 2)</f>
        <v>1322.03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0.108</v>
      </c>
      <c r="G25" s="12">
        <v>8905.02</v>
      </c>
      <c r="H25" s="12">
        <f ca="1">ROUND(INDIRECT(ADDRESS(ROW()+(0), COLUMN()+(-2), 1))*INDIRECT(ADDRESS(ROW()+(0), COLUMN()+(-1), 1)), 2)</f>
        <v>961.74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0.648</v>
      </c>
      <c r="G26" s="12">
        <v>11912.7</v>
      </c>
      <c r="H26" s="12">
        <f ca="1">ROUND(INDIRECT(ADDRESS(ROW()+(0), COLUMN()+(-2), 1))*INDIRECT(ADDRESS(ROW()+(0), COLUMN()+(-1), 1)), 2)</f>
        <v>7719.4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0.648</v>
      </c>
      <c r="G27" s="12">
        <v>8905.02</v>
      </c>
      <c r="H27" s="12">
        <f ca="1">ROUND(INDIRECT(ADDRESS(ROW()+(0), COLUMN()+(-2), 1))*INDIRECT(ADDRESS(ROW()+(0), COLUMN()+(-1), 1)), 2)</f>
        <v>5770.45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0.108</v>
      </c>
      <c r="G28" s="12">
        <v>11912.7</v>
      </c>
      <c r="H28" s="12">
        <f ca="1">ROUND(INDIRECT(ADDRESS(ROW()+(0), COLUMN()+(-2), 1))*INDIRECT(ADDRESS(ROW()+(0), COLUMN()+(-1), 1)), 2)</f>
        <v>1286.57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0.108</v>
      </c>
      <c r="G29" s="14">
        <v>8905.02</v>
      </c>
      <c r="H29" s="14">
        <f ca="1">ROUND(INDIRECT(ADDRESS(ROW()+(0), COLUMN()+(-2), 1))*INDIRECT(ADDRESS(ROW()+(0), COLUMN()+(-1), 1)), 2)</f>
        <v>961.74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18021.9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20" t="s">
        <v>70</v>
      </c>
      <c r="D32" s="20"/>
      <c r="E32" s="19" t="s">
        <v>71</v>
      </c>
      <c r="F32" s="13">
        <v>2</v>
      </c>
      <c r="G32" s="14">
        <f ca="1">ROUND(SUM(INDIRECT(ADDRESS(ROW()+(-2), COLUMN()+(1), 1)),INDIRECT(ADDRESS(ROW()+(-10), COLUMN()+(1), 1))), 2)</f>
        <v>38950.9</v>
      </c>
      <c r="H32" s="14">
        <f ca="1">ROUND(INDIRECT(ADDRESS(ROW()+(0), COLUMN()+(-2), 1))*INDIRECT(ADDRESS(ROW()+(0), COLUMN()+(-1), 1))/100, 2)</f>
        <v>779.02</v>
      </c>
    </row>
    <row r="33" spans="1:8" ht="13.50" thickBot="1" customHeight="1">
      <c r="A33" s="21" t="s">
        <v>72</v>
      </c>
      <c r="B33" s="21"/>
      <c r="C33" s="22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2)</f>
        <v>39729.9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