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<sst xmlns="http://schemas.openxmlformats.org/spreadsheetml/2006/main" count="60" uniqueCount="60">
  <si>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</si>
  <si>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FCR010</t>
  </si>
  <si>
    <t xml:space="preserve">m</t>
  </si>
  <si>
    <t xml:space="preserve">Dintel de mampostería compuesta de ladrillos cortados para revestir.</t>
  </si>
  <si>
    <r>
      <rPr>
        <sz val="8.25"/>
        <color rgb="FF000000"/>
        <rFont val="Arial"/>
        <family val="2"/>
      </rPr>
      <t xml:space="preserve">Dintel de 7 cm de espesor, de mampostería compuesta de ladrillos cerámicos huecos dobles, para revestir, 33x16x7 cm, asentados con mortero de cemento confeccionado en obra, con 250 kg/m³ de cemento, color gris, dosificación 1:6, suministrado en sacos, con juntas horizontales y verticales de 10 mm de espesor; con refuerzo de acero ADN 420 S (cuantía 1,8 kg/m) y macizado de grout, H-25, clase de exposición ambiental A1, tamaño máximo del agregado 13,2 mm, consistencia fluida, preparado en obra; apeo mediante puntales metálicos telescópicos y tablones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</si>
  <si>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</si>
  <si>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</si>
  <si>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</si>
  <si>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</si>
  <si>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</si>
  <si>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</si>
  <si>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</si>
  <si>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</si>
  <si>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</si>
  <si>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</si>
  <si>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</si>
  <si>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</si>
  <si>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</si>
  <si>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</si>
  <si>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</si>
  <si>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</si>
  <si>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</si>
  <si>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</si>
  <si>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</si>
  <si>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mt07aco090d</t>
  </si>
  <si>
    <t xml:space="preserve">kg</t>
  </si>
  <si>
    <t xml:space="preserve">Acero en barras nervuradas, ADN 420 S, de varios diámetros, según IRAM-IAS U 500-207.</t>
  </si>
  <si>
    <t xml:space="preserve">mt01arg000g</t>
  </si>
  <si>
    <t xml:space="preserve">m³</t>
  </si>
  <si>
    <t xml:space="preserve">Arena cribada.</t>
  </si>
  <si>
    <t xml:space="preserve">mt01arg001gh</t>
  </si>
  <si>
    <t xml:space="preserve">m³</t>
  </si>
  <si>
    <t xml:space="preserve">Agregado grueso homogeneizado, de tamaño máximo 5/15 mm.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</si>
  <si>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</si>
  <si>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</si>
  <si>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</si>
  <si>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</si>
  <si>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</si>
  <si>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</si>
  <si>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</si>
  <si>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</si>
  <si>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</si>
  <si>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</si>
  <si>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</si>
  <si>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</si>
  <si>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</si>
  <si>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</si>
  <si>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</si>
  <si>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</si>
  <si>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</si>
  <si>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</si>
  <si>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albañil especializado en trabajos de mampostería.</t>
  </si>
  <si>
    <t xml:space="preserve">mo114</t>
  </si>
  <si>
    <t xml:space="preserve">h</t>
  </si>
  <si>
    <t xml:space="preserve">Ayudante de albañil especializado en trabajos de mampostería.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</si>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</sst>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0.21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6.93</v>
      </c>
      <c r="G10" s="12">
        <f ca="1">ROUND(INDIRECT(ADDRESS(ROW()+(0), COLUMN()+(-2), 1))*INDIRECT(ADDRESS(ROW()+(0), COLUMN()+(-1), 1)), 2)</f>
        <v>20.79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25.22</v>
      </c>
      <c r="G11" s="12">
        <f ca="1">ROUND(INDIRECT(ADDRESS(ROW()+(0), COLUMN()+(-2), 1))*INDIRECT(ADDRESS(ROW()+(0), COLUMN()+(-1), 1)), 2)</f>
        <v>0.25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0.002</v>
      </c>
      <c r="F12" s="12">
        <v>283.7</v>
      </c>
      <c r="G12" s="12">
        <f ca="1">ROUND(INDIRECT(ADDRESS(ROW()+(0), COLUMN()+(-2), 1))*INDIRECT(ADDRESS(ROW()+(0), COLUMN()+(-1), 1)), 2)</f>
        <v>0.57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1.785</v>
      </c>
      <c r="F13" s="12">
        <v>4.84</v>
      </c>
      <c r="G13" s="12">
        <f ca="1">ROUND(INDIRECT(ADDRESS(ROW()+(0), COLUMN()+(-2), 1))*INDIRECT(ADDRESS(ROW()+(0), COLUMN()+(-1), 1)), 2)</f>
        <v>8.64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1.8</v>
      </c>
      <c r="F14" s="12">
        <v>46.19</v>
      </c>
      <c r="G14" s="12">
        <f ca="1">ROUND(INDIRECT(ADDRESS(ROW()+(0), COLUMN()+(-2), 1))*INDIRECT(ADDRESS(ROW()+(0), COLUMN()+(-1), 1)), 2)</f>
        <v>83.14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0.002</v>
      </c>
      <c r="F15" s="12">
        <v>837.73</v>
      </c>
      <c r="G15" s="12">
        <f ca="1">ROUND(INDIRECT(ADDRESS(ROW()+(0), COLUMN()+(-2), 1))*INDIRECT(ADDRESS(ROW()+(0), COLUMN()+(-1), 1)), 2)</f>
        <v>1.68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0.003</v>
      </c>
      <c r="F16" s="12">
        <v>867.3</v>
      </c>
      <c r="G16" s="12">
        <f ca="1">ROUND(INDIRECT(ADDRESS(ROW()+(0), COLUMN()+(-2), 1))*INDIRECT(ADDRESS(ROW()+(0), COLUMN()+(-1), 1)), 2)</f>
        <v>2.6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0.003</v>
      </c>
      <c r="F17" s="12">
        <v>7383.71</v>
      </c>
      <c r="G17" s="12">
        <f ca="1">ROUND(INDIRECT(ADDRESS(ROW()+(0), COLUMN()+(-2), 1))*INDIRECT(ADDRESS(ROW()+(0), COLUMN()+(-1), 1)), 2)</f>
        <v>22.15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0.053</v>
      </c>
      <c r="F18" s="12">
        <v>31.48</v>
      </c>
      <c r="G18" s="12">
        <f ca="1">ROUND(INDIRECT(ADDRESS(ROW()+(0), COLUMN()+(-2), 1))*INDIRECT(ADDRESS(ROW()+(0), COLUMN()+(-1), 1)), 2)</f>
        <v>1.67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0.014</v>
      </c>
      <c r="F19" s="14">
        <v>323.67</v>
      </c>
      <c r="G19" s="14">
        <f ca="1">ROUND(INDIRECT(ADDRESS(ROW()+(0), COLUMN()+(-2), 1))*INDIRECT(ADDRESS(ROW()+(0), COLUMN()+(-1), 1)), 2)</f>
        <v>4.53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146.02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0.005</v>
      </c>
      <c r="F22" s="14">
        <v>2426.58</v>
      </c>
      <c r="G22" s="14">
        <f ca="1">ROUND(INDIRECT(ADDRESS(ROW()+(0), COLUMN()+(-2), 1))*INDIRECT(ADDRESS(ROW()+(0), COLUMN()+(-1), 1)), 2)</f>
        <v>12.13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12.13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0.218</v>
      </c>
      <c r="F25" s="12">
        <v>32526.9</v>
      </c>
      <c r="G25" s="12">
        <f ca="1">ROUND(INDIRECT(ADDRESS(ROW()+(0), COLUMN()+(-2), 1))*INDIRECT(ADDRESS(ROW()+(0), COLUMN()+(-1), 1)), 2)</f>
        <v>7090.87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0.229</v>
      </c>
      <c r="F26" s="14">
        <v>23426.3</v>
      </c>
      <c r="G26" s="14">
        <f ca="1">ROUND(INDIRECT(ADDRESS(ROW()+(0), COLUMN()+(-2), 1))*INDIRECT(ADDRESS(ROW()+(0), COLUMN()+(-1), 1)), 2)</f>
        <v>5364.61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1))), 2)</f>
        <v>12455.5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1)),INDIRECT(ADDRESS(ROW()+(-6), COLUMN()+(1), 1)),INDIRECT(ADDRESS(ROW()+(-9), COLUMN()+(1), 1))), 2)</f>
        <v>12613.6</v>
      </c>
      <c r="G29" s="14">
        <f ca="1">ROUND(INDIRECT(ADDRESS(ROW()+(0), COLUMN()+(-2), 1))*INDIRECT(ADDRESS(ROW()+(0), COLUMN()+(-1), 1))/100, 2)</f>
        <v>252.27</v>
      </c>
    </row>
    <row r="30" spans="1:7" ht="13.50" thickBot="1" customHeight="1">
      <c r="A30" s="8"/>
      <c r="B30" s="8"/>
      <c r="C30" s="8"/>
      <c r="D30" s="8"/>
      <c r="E30" s="21" t="s">
        <v>59</v>
      </c>
      <c r="F30" s="21"/>
      <c r="G30" s="22">
        <f ca="1">ROUND(SUM(INDIRECT(ADDRESS(ROW()+(-1), COLUMN()+(0), 1)),INDIRECT(ADDRESS(ROW()+(-3), COLUMN()+(0), 1)),INDIRECT(ADDRESS(ROW()+(-7), COLUMN()+(0), 1)),INDIRECT(ADDRESS(ROW()+(-10), COLUMN()+(0), 1))), 2)</f>
        <v>12865.9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