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<sst xmlns="http://schemas.openxmlformats.org/spreadsheetml/2006/main" count="29" uniqueCount="29">
  <si>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</si>
  <si>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</si>
  <si>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</si>
  <si>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Caja metálica de armadura de espera.</t>
  </si>
  <si>
    <r>
      <rPr>
        <sz val="8.25"/>
        <color rgb="FF000000"/>
        <rFont val="Arial"/>
        <family val="2"/>
      </rPr>
      <t xml:space="preserve">Caja metálica para fijar sobre el encofrado, con armadura simple de espera alojada en su interior, de 10 mm de diámetro, con terminación en gancho vertical, separación entre armaduras 100 mm, longitud del estribo 170 mm, ancho del estribo 60 mm y longitud de anclaje 380 mm, para la realización de encuentros entre dos elementos constructivos de hormigón armado.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</si>
  <si>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</si>
  <si>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</si>
  <si>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</si>
  <si>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</si>
  <si>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</si>
  <si>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</si>
  <si>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</si>
  <si>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mt07ewe010kdd</t>
  </si>
  <si>
    <t xml:space="preserve">m</t>
  </si>
  <si>
    <t xml:space="preserve">Caja metálica para fijar sobre el encofrado, con armadura simple de espera alojada en su interior, de 10 mm de diámetro, con terminación en gancho vertical, separación entre armaduras 100 mm, longitud del estribo 170 mm, ancho del estribo 60 mm y longitud de anclaje 380 mm.</t>
  </si>
  <si>
    <t xml:space="preserve">Subtotal materiales:</t>
  </si>
  <si>
    <t xml:space="preserve">Mano de obra</t>
  </si>
  <si>
    <t xml:space="preserve">mo042</t>
  </si>
  <si>
    <t xml:space="preserve">h</t>
  </si>
  <si>
    <t xml:space="preserve">Oficial armador en hormigón armado.</t>
  </si>
  <si>
    <t xml:space="preserve">mo089</t>
  </si>
  <si>
    <t xml:space="preserve">h</t>
  </si>
  <si>
    <t xml:space="preserve">Medio oficial armador en hormigón armado.</t>
  </si>
  <si>
    <t xml:space="preserve">Subtotal mano de obra:</t>
  </si>
  <si>
    <t xml:space="preserve">Herramientas</t>
  </si>
  <si>
    <t xml:space="preserve">%</t>
  </si>
  <si>
    <t xml:space="preserve">Herramientas</t>
  </si>
  <si>
    <t xml:space="preserve">Coste de mantenimiento decenal: $ 54,15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</si>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</sst>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5" customWidth="1"/>
    <col min="5" max="5" width="70.3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315.33</v>
      </c>
      <c r="H10" s="14">
        <f ca="1">ROUND(INDIRECT(ADDRESS(ROW()+(0), COLUMN()+(-2), 1))*INDIRECT(ADDRESS(ROW()+(0), COLUMN()+(-1), 1)), 2)</f>
        <v>315.33</v>
      </c>
    </row>
    <row r="11" spans="1:8" ht="13.50" thickBot="1" customHeight="1">
      <c r="A11" s="15"/>
      <c r="B11" s="15"/>
      <c r="C11" s="15"/>
      <c r="D11" s="15"/>
      <c r="E11" s="15"/>
      <c r="F11" s="9" t="s">
        <v>15</v>
      </c>
      <c r="G11" s="9"/>
      <c r="H11" s="17">
        <f ca="1">ROUND(SUM(INDIRECT(ADDRESS(ROW()+(-1), COLUMN()+(0), 1))), 2)</f>
        <v>315.33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12397.1</v>
      </c>
      <c r="H13" s="13">
        <f ca="1">ROUND(INDIRECT(ADDRESS(ROW()+(0), COLUMN()+(-2), 1))*INDIRECT(ADDRESS(ROW()+(0), COLUMN()+(-1), 1)), 2)</f>
        <v>1338.89</v>
      </c>
    </row>
    <row r="14" spans="1:8" ht="13.50" thickBot="1" customHeight="1">
      <c r="A14" s="1" t="s">
        <v>20</v>
      </c>
      <c r="B14" s="1"/>
      <c r="C14" s="1"/>
      <c r="D14" s="10" t="s">
        <v>21</v>
      </c>
      <c r="E14" s="1" t="s">
        <v>22</v>
      </c>
      <c r="F14" s="12">
        <v>0.108</v>
      </c>
      <c r="G14" s="14">
        <v>9260.87</v>
      </c>
      <c r="H14" s="14">
        <f ca="1">ROUND(INDIRECT(ADDRESS(ROW()+(0), COLUMN()+(-2), 1))*INDIRECT(ADDRESS(ROW()+(0), COLUMN()+(-1), 1)), 2)</f>
        <v>1000.17</v>
      </c>
    </row>
    <row r="15" spans="1:8" ht="13.50" thickBot="1" customHeight="1">
      <c r="A15" s="15"/>
      <c r="B15" s="15"/>
      <c r="C15" s="15"/>
      <c r="D15" s="15"/>
      <c r="E15" s="15"/>
      <c r="F15" s="9" t="s">
        <v>23</v>
      </c>
      <c r="G15" s="9"/>
      <c r="H15" s="17">
        <f ca="1">ROUND(SUM(INDIRECT(ADDRESS(ROW()+(-1), COLUMN()+(0), 1)),INDIRECT(ADDRESS(ROW()+(-2), COLUMN()+(0), 1))), 2)</f>
        <v>2339.06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2654.39</v>
      </c>
      <c r="H17" s="14">
        <f ca="1">ROUND(INDIRECT(ADDRESS(ROW()+(0), COLUMN()+(-2), 1))*INDIRECT(ADDRESS(ROW()+(0), COLUMN()+(-1), 1))/100, 2)</f>
        <v>53.09</v>
      </c>
    </row>
    <row r="18" spans="1:8" ht="13.50" thickBot="1" customHeight="1">
      <c r="A18" s="21" t="s">
        <v>27</v>
      </c>
      <c r="B18" s="21"/>
      <c r="C18" s="21"/>
      <c r="D18" s="22"/>
      <c r="E18" s="23"/>
      <c r="F18" s="24" t="s">
        <v>28</v>
      </c>
      <c r="G18" s="25"/>
      <c r="H18" s="26">
        <f ca="1">ROUND(SUM(INDIRECT(ADDRESS(ROW()+(-1), COLUMN()+(0), 1)),INDIRECT(ADDRESS(ROW()+(-3), COLUMN()+(0), 1)),INDIRECT(ADDRESS(ROW()+(-7), COLUMN()+(0), 1))), 2)</f>
        <v>2707.48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