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<sst xmlns="http://schemas.openxmlformats.org/spreadsheetml/2006/main" count="26" uniqueCount="26">
  <si>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</si>
  <si>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EMC040</t>
  </si>
  <si>
    <t xml:space="preserve">m</t>
  </si>
  <si>
    <t xml:space="preserve">Cabio de madera aserrada.</t>
  </si>
  <si>
    <r>
      <rPr>
        <b/>
        <sz val="7.80"/>
        <color rgb="FF000000"/>
        <rFont val="Arial"/>
        <family val="2"/>
      </rPr>
      <t xml:space="preserve">Cabio de madera aserrada de pino silvestre (Pinus Sylvestris L.), de 5x5 cm de sección y hasta 5 m de longitud; calidad estructural ME-2, clase resistente C-18, protección de la madera con clase de penetración P3 a P6, trabajado en taller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</si>
  <si>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</si>
  <si>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</si>
  <si>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</si>
  <si>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</si>
  <si>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</si>
  <si>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</si>
  <si>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mt07mee025hb</t>
  </si>
  <si>
    <t xml:space="preserve">m</t>
  </si>
  <si>
    <t xml:space="preserve">Cabio de madera aserrada de pino silvestre (Pinus Sylvestris L.), acabado cepillado, de 5x5 cm de sección y hasta 5 m de longitud, para aplicaciones estructurales; calidad estructural ME-2 según UNE 56544, clase resistente C-18, protección frente a agentes bióticos que se corresponde con la clase de penetración P3 a P6 (de 4 a 12 mm en las caras laterales de la albura), trabajado en taller.</t>
  </si>
  <si>
    <t xml:space="preserve">mo043</t>
  </si>
  <si>
    <t xml:space="preserve">h</t>
  </si>
  <si>
    <t xml:space="preserve">Oficial de estructura de madera.</t>
  </si>
  <si>
    <t xml:space="preserve">mo086</t>
  </si>
  <si>
    <t xml:space="preserve">h</t>
  </si>
  <si>
    <t xml:space="preserve">Ayudante de estructura de madera.</t>
  </si>
  <si>
    <t xml:space="preserve">%</t>
  </si>
  <si>
    <t xml:space="preserve">Medios auxiliares</t>
  </si>
  <si>
    <t xml:space="preserve">%</t>
  </si>
  <si>
    <t xml:space="preserve">Costos indirectos</t>
  </si>
  <si>
    <t xml:space="preserve">Coste de mantenimiento decenal: $ 2,23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</si>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</sst>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43" customWidth="1"/>
    <col min="2" max="2" width="3.79" customWidth="1"/>
    <col min="3" max="3" width="5.25" customWidth="1"/>
    <col min="4" max="4" width="20.69" customWidth="1"/>
    <col min="5" max="5" width="31.18" customWidth="1"/>
    <col min="6" max="6" width="14.57" customWidth="1"/>
    <col min="7" max="7" width="3.50" customWidth="1"/>
    <col min="8" max="8" width="6.41" customWidth="1"/>
    <col min="9" max="9" width="4.66" customWidth="1"/>
    <col min="10" max="10" width="1.46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 t="s">
        <v>9</v>
      </c>
      <c r="J7" s="9"/>
      <c r="K7" s="9" t="s">
        <v>10</v>
      </c>
    </row>
    <row r="8" spans="1:11" ht="50.4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1.000000</v>
      </c>
      <c r="I8" s="16">
        <v>13.980000</v>
      </c>
      <c r="J8" s="16"/>
      <c r="K8" s="16">
        <f ca="1">ROUND(INDIRECT(ADDRESS(ROW()+(0), COLUMN()+(-3), 1))*INDIRECT(ADDRESS(ROW()+(0), COLUMN()+(-2), 1)), 2)</f>
        <v>13.980000</v>
      </c>
    </row>
    <row r="9" spans="1:11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0.017000</v>
      </c>
      <c r="I9" s="20">
        <v>50.870000</v>
      </c>
      <c r="J9" s="20"/>
      <c r="K9" s="20">
        <f ca="1">ROUND(INDIRECT(ADDRESS(ROW()+(0), COLUMN()+(-3), 1))*INDIRECT(ADDRESS(ROW()+(0), COLUMN()+(-2), 1)), 2)</f>
        <v>0.860000</v>
      </c>
    </row>
    <row r="10" spans="1:11" ht="12.00" thickBot="1" customHeight="1">
      <c r="A10" s="17" t="s">
        <v>17</v>
      </c>
      <c r="B10" s="21" t="s">
        <v>18</v>
      </c>
      <c r="C10" s="22" t="s">
        <v>19</v>
      </c>
      <c r="D10" s="22"/>
      <c r="E10" s="22"/>
      <c r="F10" s="22"/>
      <c r="G10" s="22"/>
      <c r="H10" s="23">
        <v>0.009000</v>
      </c>
      <c r="I10" s="24">
        <v>35.790000</v>
      </c>
      <c r="J10" s="24"/>
      <c r="K10" s="24">
        <f ca="1">ROUND(INDIRECT(ADDRESS(ROW()+(0), COLUMN()+(-3), 1))*INDIRECT(ADDRESS(ROW()+(0), COLUMN()+(-2), 1)), 2)</f>
        <v>0.320000</v>
      </c>
    </row>
    <row r="11" spans="1:11" ht="12.00" thickBot="1" customHeight="1">
      <c r="A11" s="17"/>
      <c r="B11" s="12" t="s">
        <v>20</v>
      </c>
      <c r="C11" s="10" t="s">
        <v>21</v>
      </c>
      <c r="D11" s="10"/>
      <c r="E11" s="10"/>
      <c r="F11" s="10"/>
      <c r="G11" s="10"/>
      <c r="H11" s="14">
        <v>2.000000</v>
      </c>
      <c r="I11" s="16">
        <f ca="1">ROUND(SUM(INDIRECT(ADDRESS(ROW()+(-1), COLUMN()+(2), 1)),INDIRECT(ADDRESS(ROW()+(-2), COLUMN()+(2), 1)),INDIRECT(ADDRESS(ROW()+(-3), COLUMN()+(2), 1))), 2)</f>
        <v>15.160000</v>
      </c>
      <c r="J11" s="16"/>
      <c r="K11" s="16">
        <f ca="1">ROUND(INDIRECT(ADDRESS(ROW()+(0), COLUMN()+(-3), 1))*INDIRECT(ADDRESS(ROW()+(0), COLUMN()+(-2), 1))/100, 2)</f>
        <v>0.300000</v>
      </c>
    </row>
    <row r="12" spans="1:11" ht="12.00" thickBot="1" customHeight="1">
      <c r="A12" s="22"/>
      <c r="B12" s="21" t="s">
        <v>22</v>
      </c>
      <c r="C12" s="22" t="s">
        <v>23</v>
      </c>
      <c r="D12" s="22"/>
      <c r="E12" s="22"/>
      <c r="F12" s="22"/>
      <c r="G12" s="22"/>
      <c r="H12" s="23">
        <v>3.000000</v>
      </c>
      <c r="I12" s="24">
        <f ca="1">ROUND(SUM(INDIRECT(ADDRESS(ROW()+(-1), COLUMN()+(2), 1)),INDIRECT(ADDRESS(ROW()+(-2), COLUMN()+(2), 1)),INDIRECT(ADDRESS(ROW()+(-3), COLUMN()+(2), 1)),INDIRECT(ADDRESS(ROW()+(-4), COLUMN()+(2), 1))), 2)</f>
        <v>15.460000</v>
      </c>
      <c r="J12" s="24"/>
      <c r="K12" s="24">
        <f ca="1">ROUND(INDIRECT(ADDRESS(ROW()+(0), COLUMN()+(-3), 1))*INDIRECT(ADDRESS(ROW()+(0), COLUMN()+(-2), 1))/100, 2)</f>
        <v>0.460000</v>
      </c>
    </row>
    <row r="13" spans="1:11" ht="12.00" thickBot="1" customHeight="1">
      <c r="A13" s="6" t="s">
        <v>24</v>
      </c>
      <c r="B13" s="7"/>
      <c r="C13" s="7"/>
      <c r="D13" s="7"/>
      <c r="E13" s="7"/>
      <c r="F13" s="7"/>
      <c r="G13" s="7"/>
      <c r="H13" s="25"/>
      <c r="I13" s="6" t="s">
        <v>25</v>
      </c>
      <c r="J13" s="6"/>
      <c r="K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15.920000</v>
      </c>
    </row>
  </sheetData>
  <mergeCells count="19">
    <mergeCell ref="A1:K1"/>
    <mergeCell ref="A3:C3"/>
    <mergeCell ref="G3:I3"/>
    <mergeCell ref="J3:K3"/>
    <mergeCell ref="A4:K4"/>
    <mergeCell ref="C7:G7"/>
    <mergeCell ref="I7:J7"/>
    <mergeCell ref="C8:G8"/>
    <mergeCell ref="I8:J8"/>
    <mergeCell ref="C9:G9"/>
    <mergeCell ref="I9:J9"/>
    <mergeCell ref="C10:G10"/>
    <mergeCell ref="I10:J10"/>
    <mergeCell ref="C11:G11"/>
    <mergeCell ref="I11:J11"/>
    <mergeCell ref="C12:G12"/>
    <mergeCell ref="I12:J12"/>
    <mergeCell ref="A13:G13"/>
    <mergeCell ref="I13:J13"/>
  </mergeCells>
  <pageMargins left="0.620079" right="0.472441" top="0.472441" bottom="0.472441" header="0.0" footer="0.0"/>
  <pageSetup paperSize="9" orientation="portrait"/>
  <rowBreaks count="0" manualBreakCount="0">
    </rowBreaks>
</worksheet>
</file>