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<sst xmlns="http://schemas.openxmlformats.org/spreadsheetml/2006/main" count="71" uniqueCount="71">
  <si>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</si>
  <si>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</si>
  <si>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</si>
  <si>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hormigón visto.</t>
  </si>
  <si>
    <r>
      <rPr>
        <sz val="7.80"/>
        <color rgb="FF000000"/>
        <rFont val="Arial"/>
        <family val="2"/>
      </rPr>
      <t xml:space="preserve">Viga de hormigón visto, realizada con </t>
    </r>
    <r>
      <rPr>
        <b/>
        <sz val="7.80"/>
        <color rgb="FF000000"/>
        <rFont val="Arial"/>
        <family val="2"/>
      </rPr>
      <t xml:space="preserve">hormigón HA-30/AC/10/IIa, Izyvision "FYM ITALCEMENTI GROUP", elaborado, y vertido con bomba</t>
    </r>
    <r>
      <rPr>
        <sz val="7.80"/>
        <color rgb="FF000000"/>
        <rFont val="Arial"/>
        <family val="2"/>
      </rPr>
      <t xml:space="preserve">, y acero </t>
    </r>
    <r>
      <rPr>
        <b/>
        <sz val="7.80"/>
        <color rgb="FF000000"/>
        <rFont val="Arial"/>
        <family val="2"/>
      </rPr>
      <t xml:space="preserve">ADN 420</t>
    </r>
    <r>
      <rPr>
        <sz val="7.80"/>
        <color rgb="FF000000"/>
        <rFont val="Arial"/>
        <family val="2"/>
      </rPr>
      <t xml:space="preserve">, cuantía </t>
    </r>
    <r>
      <rPr>
        <b/>
        <sz val="7.80"/>
        <color rgb="FF000000"/>
        <rFont val="Arial"/>
        <family val="2"/>
      </rPr>
      <t xml:space="preserve">150</t>
    </r>
    <r>
      <rPr>
        <sz val="7.80"/>
        <color rgb="FF000000"/>
        <rFont val="Arial"/>
        <family val="2"/>
      </rPr>
      <t xml:space="preserve"> kg/m³; montaje y desmontaje del sistema de encofrado </t>
    </r>
    <r>
      <rPr>
        <b/>
        <sz val="7.80"/>
        <color rgb="FF000000"/>
        <rFont val="Arial"/>
        <family val="2"/>
      </rPr>
      <t xml:space="preserve">de madera (hormigón visto)</t>
    </r>
    <r>
      <rPr>
        <sz val="7.80"/>
        <color rgb="FF000000"/>
        <rFont val="Arial"/>
        <family val="2"/>
      </rPr>
      <t xml:space="preserve">, en planta de </t>
    </r>
    <r>
      <rPr>
        <b/>
        <sz val="7.80"/>
        <color rgb="FF000000"/>
        <rFont val="Arial"/>
        <family val="2"/>
      </rPr>
      <t xml:space="preserve">hasta 3 m</t>
    </r>
    <r>
      <rPr>
        <sz val="7.80"/>
        <color rgb="FF000000"/>
        <rFont val="Arial"/>
        <family val="2"/>
      </rPr>
      <t xml:space="preserve"> de altura libre.</t>
    </r>
  </si>
  <si>
    <t xml:space="preserve">Descompuesto</t>
  </si>
  <si>
    <t xml:space="preserve">Ud</t>
  </si>
  <si>
    <t xml:space="preserve">Descomposición</t>
  </si>
  <si>
    <t xml:space="preserve">Rend.</t>
  </si>
  <si>
    <t xml:space="preserve">Precio unitario</t>
  </si>
  <si>
    <t xml:space="preserve">Precio partida</t>
  </si>
  <si>
    <t xml:space="preserve">mt08eva030</t>
  </si>
  <si>
    <t xml:space="preserve">m²</t>
  </si>
  <si>
    <t xml:space="preserve">Estructura soporte de encofrado recuperable para la ejecución de elementos de hormigón, compuesta de: portasopandas metálicos y sopandas metálicas.</t>
  </si>
  <si>
    <t xml:space="preserve">mt08eva040</t>
  </si>
  <si>
    <t xml:space="preserve">m²</t>
  </si>
  <si>
    <t xml:space="preserve">Superficie encofrante de madera compuesta por tableros de 27 mm de espesor de madera de pino con tratamiento desencofrante por ambas caras, reforzados con dos varillas de acero roscado en la parte central y con perfiles metálicos en los extremos.</t>
  </si>
  <si>
    <t xml:space="preserve">mt50spa050k</t>
  </si>
  <si>
    <t xml:space="preserve">m³</t>
  </si>
  <si>
    <t xml:space="preserve">Tablón de madera de pino, dimensiones 20x7,2 cm.</t>
  </si>
  <si>
    <t xml:space="preserve">mt50spa101</t>
  </si>
  <si>
    <t xml:space="preserve">kg</t>
  </si>
  <si>
    <t xml:space="preserve">Clavos de acero.</t>
  </si>
  <si>
    <t xml:space="preserve">mt08des010</t>
  </si>
  <si>
    <t xml:space="preserve">l</t>
  </si>
  <si>
    <t xml:space="preserve">Desencofrante biodegradable compuesto de resinas vegetales, para hormigones con acabado visto.</t>
  </si>
  <si>
    <t xml:space="preserve">mt50spa081a</t>
  </si>
  <si>
    <t xml:space="preserve">Ud</t>
  </si>
  <si>
    <t xml:space="preserve">Puntal metálico telescópico, de hasta 3 m de altura.</t>
  </si>
  <si>
    <t xml:space="preserve">mt07aco020c</t>
  </si>
  <si>
    <t xml:space="preserve">Ud</t>
  </si>
  <si>
    <t xml:space="preserve">Separador homologado para vigas.</t>
  </si>
  <si>
    <t xml:space="preserve">mt07aco090b</t>
  </si>
  <si>
    <t xml:space="preserve">kg</t>
  </si>
  <si>
    <t xml:space="preserve">Acero en barras nervuradas, ADN 420, elaborado en taller y colocado en obra, diámetros varios, según IRAM-IAS U 500-528.</t>
  </si>
  <si>
    <t xml:space="preserve">mt08var050</t>
  </si>
  <si>
    <t xml:space="preserve">kg</t>
  </si>
  <si>
    <t xml:space="preserve">Alambre galvanizado para atar, de 1,30 mm de diámetro.</t>
  </si>
  <si>
    <t xml:space="preserve">mt10hai100gja</t>
  </si>
  <si>
    <t xml:space="preserve">m³</t>
  </si>
  <si>
    <t xml:space="preserve">Hormigón HA-30/AC/10/IIa, Izyvision "FYM ITALCEMENTI GROUP", elaborado.</t>
  </si>
  <si>
    <t xml:space="preserve">mt08cur010</t>
  </si>
  <si>
    <t xml:space="preserve">l</t>
  </si>
  <si>
    <t xml:space="preserve">Agente filmógeno para curado de hormigones con acabado visto.</t>
  </si>
  <si>
    <t xml:space="preserve">mq06bhe010</t>
  </si>
  <si>
    <t xml:space="preserve">h</t>
  </si>
  <si>
    <t xml:space="preserve">Camión bomba estacionado en obra, para bombeo de hormigón. Incluso parte proporcional de desplazamiento.</t>
  </si>
  <si>
    <t xml:space="preserve">mo044</t>
  </si>
  <si>
    <t xml:space="preserve">h</t>
  </si>
  <si>
    <t xml:space="preserve">Oficial armador en hormigón.</t>
  </si>
  <si>
    <t xml:space="preserve">mo090</t>
  </si>
  <si>
    <t xml:space="preserve">h</t>
  </si>
  <si>
    <t xml:space="preserve">Medio oficial armador en hormigón.</t>
  </si>
  <si>
    <t xml:space="preserve">mo043</t>
  </si>
  <si>
    <t xml:space="preserve">h</t>
  </si>
  <si>
    <t xml:space="preserve">Oficial armador de encofrados.</t>
  </si>
  <si>
    <t xml:space="preserve">mo089</t>
  </si>
  <si>
    <t xml:space="preserve">h</t>
  </si>
  <si>
    <t xml:space="preserve">Medio oficial armador de encofrados.</t>
  </si>
  <si>
    <t xml:space="preserve">mo042</t>
  </si>
  <si>
    <t xml:space="preserve">h</t>
  </si>
  <si>
    <t xml:space="preserve">Oficial armador de hierro.</t>
  </si>
  <si>
    <t xml:space="preserve">mo088</t>
  </si>
  <si>
    <t xml:space="preserve">h</t>
  </si>
  <si>
    <t xml:space="preserve">Medio oficial armador de hierro.</t>
  </si>
  <si>
    <t xml:space="preserve">%</t>
  </si>
  <si>
    <t xml:space="preserve">Medios auxiliares</t>
  </si>
  <si>
    <t xml:space="preserve">%</t>
  </si>
  <si>
    <t xml:space="preserve">Costos indirectos</t>
  </si>
  <si>
    <t xml:space="preserve">Coste de mantenimiento decenal: $ 253,24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</si>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</sst>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13" customWidth="1"/>
    <col min="2" max="2" width="3.79" customWidth="1"/>
    <col min="3" max="3" width="5.97" customWidth="1"/>
    <col min="4" max="4" width="22.00" customWidth="1"/>
    <col min="5" max="5" width="26.52" customWidth="1"/>
    <col min="6" max="6" width="11.80" customWidth="1"/>
    <col min="7" max="7" width="3.79" customWidth="1"/>
    <col min="8" max="8" width="4.37" customWidth="1"/>
    <col min="9" max="9" width="11.22" customWidth="1"/>
    <col min="10" max="10" width="2.33" customWidth="1"/>
    <col min="11" max="11" width="13.11"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31.20" thickBot="1" customHeight="1">
      <c r="A8" s="10" t="s">
        <v>11</v>
      </c>
      <c r="B8" s="12" t="s">
        <v>12</v>
      </c>
      <c r="C8" s="10" t="s">
        <v>13</v>
      </c>
      <c r="D8" s="10"/>
      <c r="E8" s="10"/>
      <c r="F8" s="10"/>
      <c r="G8" s="14">
        <v>0.042000</v>
      </c>
      <c r="H8" s="14"/>
      <c r="I8" s="16">
        <v>68.360000</v>
      </c>
      <c r="J8" s="16"/>
      <c r="K8" s="16">
        <f ca="1">ROUND(INDIRECT(ADDRESS(ROW()+(0), COLUMN()+(-4), 1))*INDIRECT(ADDRESS(ROW()+(0), COLUMN()+(-2), 1)), 2)</f>
        <v>2.870000</v>
      </c>
    </row>
    <row r="9" spans="1:11" ht="40.80" thickBot="1" customHeight="1">
      <c r="A9" s="17" t="s">
        <v>14</v>
      </c>
      <c r="B9" s="18" t="s">
        <v>15</v>
      </c>
      <c r="C9" s="17" t="s">
        <v>16</v>
      </c>
      <c r="D9" s="17"/>
      <c r="E9" s="17"/>
      <c r="F9" s="17"/>
      <c r="G9" s="19">
        <v>2.292000</v>
      </c>
      <c r="H9" s="19"/>
      <c r="I9" s="20">
        <v>9.120000</v>
      </c>
      <c r="J9" s="20"/>
      <c r="K9" s="20">
        <f ca="1">ROUND(INDIRECT(ADDRESS(ROW()+(0), COLUMN()+(-4), 1))*INDIRECT(ADDRESS(ROW()+(0), COLUMN()+(-2), 1)), 2)</f>
        <v>20.900000</v>
      </c>
    </row>
    <row r="10" spans="1:11" ht="12.00" thickBot="1" customHeight="1">
      <c r="A10" s="17" t="s">
        <v>17</v>
      </c>
      <c r="B10" s="18" t="s">
        <v>18</v>
      </c>
      <c r="C10" s="17" t="s">
        <v>19</v>
      </c>
      <c r="D10" s="17"/>
      <c r="E10" s="17"/>
      <c r="F10" s="17"/>
      <c r="G10" s="19">
        <v>0.001000</v>
      </c>
      <c r="H10" s="19"/>
      <c r="I10" s="20">
        <v>1737.530000</v>
      </c>
      <c r="J10" s="20"/>
      <c r="K10" s="20">
        <f ca="1">ROUND(INDIRECT(ADDRESS(ROW()+(0), COLUMN()+(-4), 1))*INDIRECT(ADDRESS(ROW()+(0), COLUMN()+(-2), 1)), 2)</f>
        <v>1.740000</v>
      </c>
    </row>
    <row r="11" spans="1:11" ht="12.00" thickBot="1" customHeight="1">
      <c r="A11" s="17" t="s">
        <v>20</v>
      </c>
      <c r="B11" s="18" t="s">
        <v>21</v>
      </c>
      <c r="C11" s="17" t="s">
        <v>22</v>
      </c>
      <c r="D11" s="17"/>
      <c r="E11" s="17"/>
      <c r="F11" s="17"/>
      <c r="G11" s="19">
        <v>1.375000</v>
      </c>
      <c r="H11" s="19"/>
      <c r="I11" s="20">
        <v>6.550000</v>
      </c>
      <c r="J11" s="20"/>
      <c r="K11" s="20">
        <f ca="1">ROUND(INDIRECT(ADDRESS(ROW()+(0), COLUMN()+(-4), 1))*INDIRECT(ADDRESS(ROW()+(0), COLUMN()+(-2), 1)), 2)</f>
        <v>9.010000</v>
      </c>
    </row>
    <row r="12" spans="1:11" ht="21.60" thickBot="1" customHeight="1">
      <c r="A12" s="17" t="s">
        <v>23</v>
      </c>
      <c r="B12" s="18" t="s">
        <v>24</v>
      </c>
      <c r="C12" s="17" t="s">
        <v>25</v>
      </c>
      <c r="D12" s="17"/>
      <c r="E12" s="17"/>
      <c r="F12" s="17"/>
      <c r="G12" s="19">
        <v>0.275000</v>
      </c>
      <c r="H12" s="19"/>
      <c r="I12" s="20">
        <v>44.600000</v>
      </c>
      <c r="J12" s="20"/>
      <c r="K12" s="20">
        <f ca="1">ROUND(INDIRECT(ADDRESS(ROW()+(0), COLUMN()+(-4), 1))*INDIRECT(ADDRESS(ROW()+(0), COLUMN()+(-2), 1)), 2)</f>
        <v>12.270000</v>
      </c>
    </row>
    <row r="13" spans="1:11" ht="12.00" thickBot="1" customHeight="1">
      <c r="A13" s="17" t="s">
        <v>26</v>
      </c>
      <c r="B13" s="18" t="s">
        <v>27</v>
      </c>
      <c r="C13" s="17" t="s">
        <v>28</v>
      </c>
      <c r="D13" s="17"/>
      <c r="E13" s="17"/>
      <c r="F13" s="17"/>
      <c r="G13" s="19">
        <v>0.278000</v>
      </c>
      <c r="H13" s="19"/>
      <c r="I13" s="20">
        <v>76.160000</v>
      </c>
      <c r="J13" s="20"/>
      <c r="K13" s="20">
        <f ca="1">ROUND(INDIRECT(ADDRESS(ROW()+(0), COLUMN()+(-4), 1))*INDIRECT(ADDRESS(ROW()+(0), COLUMN()+(-2), 1)), 2)</f>
        <v>21.170000</v>
      </c>
    </row>
    <row r="14" spans="1:11" ht="12.00" thickBot="1" customHeight="1">
      <c r="A14" s="17" t="s">
        <v>29</v>
      </c>
      <c r="B14" s="18" t="s">
        <v>30</v>
      </c>
      <c r="C14" s="17" t="s">
        <v>31</v>
      </c>
      <c r="D14" s="17"/>
      <c r="E14" s="17"/>
      <c r="F14" s="17"/>
      <c r="G14" s="19">
        <v>4.000000</v>
      </c>
      <c r="H14" s="19"/>
      <c r="I14" s="20">
        <v>0.440000</v>
      </c>
      <c r="J14" s="20"/>
      <c r="K14" s="20">
        <f ca="1">ROUND(INDIRECT(ADDRESS(ROW()+(0), COLUMN()+(-4), 1))*INDIRECT(ADDRESS(ROW()+(0), COLUMN()+(-2), 1)), 2)</f>
        <v>1.760000</v>
      </c>
    </row>
    <row r="15" spans="1:11" ht="21.60" thickBot="1" customHeight="1">
      <c r="A15" s="17" t="s">
        <v>32</v>
      </c>
      <c r="B15" s="18" t="s">
        <v>33</v>
      </c>
      <c r="C15" s="17" t="s">
        <v>34</v>
      </c>
      <c r="D15" s="17"/>
      <c r="E15" s="17"/>
      <c r="F15" s="17"/>
      <c r="G15" s="19">
        <v>150.000000</v>
      </c>
      <c r="H15" s="19"/>
      <c r="I15" s="20">
        <v>9.920000</v>
      </c>
      <c r="J15" s="20"/>
      <c r="K15" s="20">
        <f ca="1">ROUND(INDIRECT(ADDRESS(ROW()+(0), COLUMN()+(-4), 1))*INDIRECT(ADDRESS(ROW()+(0), COLUMN()+(-2), 1)), 2)</f>
        <v>1488.000000</v>
      </c>
    </row>
    <row r="16" spans="1:11" ht="12.00" thickBot="1" customHeight="1">
      <c r="A16" s="17" t="s">
        <v>35</v>
      </c>
      <c r="B16" s="18" t="s">
        <v>36</v>
      </c>
      <c r="C16" s="17" t="s">
        <v>37</v>
      </c>
      <c r="D16" s="17"/>
      <c r="E16" s="17"/>
      <c r="F16" s="17"/>
      <c r="G16" s="19">
        <v>0.010000</v>
      </c>
      <c r="H16" s="19"/>
      <c r="I16" s="20">
        <v>8.460000</v>
      </c>
      <c r="J16" s="20"/>
      <c r="K16" s="20">
        <f ca="1">ROUND(INDIRECT(ADDRESS(ROW()+(0), COLUMN()+(-4), 1))*INDIRECT(ADDRESS(ROW()+(0), COLUMN()+(-2), 1)), 2)</f>
        <v>0.080000</v>
      </c>
    </row>
    <row r="17" spans="1:11" ht="21.60" thickBot="1" customHeight="1">
      <c r="A17" s="17" t="s">
        <v>38</v>
      </c>
      <c r="B17" s="18" t="s">
        <v>39</v>
      </c>
      <c r="C17" s="17" t="s">
        <v>40</v>
      </c>
      <c r="D17" s="17"/>
      <c r="E17" s="17"/>
      <c r="F17" s="17"/>
      <c r="G17" s="19">
        <v>1.050000</v>
      </c>
      <c r="H17" s="19"/>
      <c r="I17" s="20">
        <v>957.940000</v>
      </c>
      <c r="J17" s="20"/>
      <c r="K17" s="20">
        <f ca="1">ROUND(INDIRECT(ADDRESS(ROW()+(0), COLUMN()+(-4), 1))*INDIRECT(ADDRESS(ROW()+(0), COLUMN()+(-2), 1)), 2)</f>
        <v>1005.840000</v>
      </c>
    </row>
    <row r="18" spans="1:11" ht="12.00" thickBot="1" customHeight="1">
      <c r="A18" s="17" t="s">
        <v>41</v>
      </c>
      <c r="B18" s="18" t="s">
        <v>42</v>
      </c>
      <c r="C18" s="17" t="s">
        <v>43</v>
      </c>
      <c r="D18" s="17"/>
      <c r="E18" s="17"/>
      <c r="F18" s="17"/>
      <c r="G18" s="19">
        <v>0.150000</v>
      </c>
      <c r="H18" s="19"/>
      <c r="I18" s="20">
        <v>17.940000</v>
      </c>
      <c r="J18" s="20"/>
      <c r="K18" s="20">
        <f ca="1">ROUND(INDIRECT(ADDRESS(ROW()+(0), COLUMN()+(-4), 1))*INDIRECT(ADDRESS(ROW()+(0), COLUMN()+(-2), 1)), 2)</f>
        <v>2.690000</v>
      </c>
    </row>
    <row r="19" spans="1:11" ht="21.60" thickBot="1" customHeight="1">
      <c r="A19" s="17" t="s">
        <v>44</v>
      </c>
      <c r="B19" s="18" t="s">
        <v>45</v>
      </c>
      <c r="C19" s="17" t="s">
        <v>46</v>
      </c>
      <c r="D19" s="17"/>
      <c r="E19" s="17"/>
      <c r="F19" s="17"/>
      <c r="G19" s="19">
        <v>0.040000</v>
      </c>
      <c r="H19" s="19"/>
      <c r="I19" s="20">
        <v>1103.810000</v>
      </c>
      <c r="J19" s="20"/>
      <c r="K19" s="20">
        <f ca="1">ROUND(INDIRECT(ADDRESS(ROW()+(0), COLUMN()+(-4), 1))*INDIRECT(ADDRESS(ROW()+(0), COLUMN()+(-2), 1)), 2)</f>
        <v>44.150000</v>
      </c>
    </row>
    <row r="20" spans="1:11" ht="12.00" thickBot="1" customHeight="1">
      <c r="A20" s="17" t="s">
        <v>47</v>
      </c>
      <c r="B20" s="18" t="s">
        <v>48</v>
      </c>
      <c r="C20" s="17" t="s">
        <v>49</v>
      </c>
      <c r="D20" s="17"/>
      <c r="E20" s="17"/>
      <c r="F20" s="17"/>
      <c r="G20" s="19">
        <v>0.080000</v>
      </c>
      <c r="H20" s="19"/>
      <c r="I20" s="20">
        <v>64.870000</v>
      </c>
      <c r="J20" s="20"/>
      <c r="K20" s="20">
        <f ca="1">ROUND(INDIRECT(ADDRESS(ROW()+(0), COLUMN()+(-4), 1))*INDIRECT(ADDRESS(ROW()+(0), COLUMN()+(-2), 1)), 2)</f>
        <v>5.190000</v>
      </c>
    </row>
    <row r="21" spans="1:11" ht="12.00" thickBot="1" customHeight="1">
      <c r="A21" s="17" t="s">
        <v>50</v>
      </c>
      <c r="B21" s="18" t="s">
        <v>51</v>
      </c>
      <c r="C21" s="17" t="s">
        <v>52</v>
      </c>
      <c r="D21" s="17"/>
      <c r="E21" s="17"/>
      <c r="F21" s="17"/>
      <c r="G21" s="19">
        <v>0.375000</v>
      </c>
      <c r="H21" s="19"/>
      <c r="I21" s="20">
        <v>45.530000</v>
      </c>
      <c r="J21" s="20"/>
      <c r="K21" s="20">
        <f ca="1">ROUND(INDIRECT(ADDRESS(ROW()+(0), COLUMN()+(-4), 1))*INDIRECT(ADDRESS(ROW()+(0), COLUMN()+(-2), 1)), 2)</f>
        <v>17.070000</v>
      </c>
    </row>
    <row r="22" spans="1:11" ht="12.00" thickBot="1" customHeight="1">
      <c r="A22" s="17" t="s">
        <v>53</v>
      </c>
      <c r="B22" s="18" t="s">
        <v>54</v>
      </c>
      <c r="C22" s="17" t="s">
        <v>55</v>
      </c>
      <c r="D22" s="17"/>
      <c r="E22" s="17"/>
      <c r="F22" s="17"/>
      <c r="G22" s="19">
        <v>6.392000</v>
      </c>
      <c r="H22" s="19"/>
      <c r="I22" s="20">
        <v>64.870000</v>
      </c>
      <c r="J22" s="20"/>
      <c r="K22" s="20">
        <f ca="1">ROUND(INDIRECT(ADDRESS(ROW()+(0), COLUMN()+(-4), 1))*INDIRECT(ADDRESS(ROW()+(0), COLUMN()+(-2), 1)), 2)</f>
        <v>414.650000</v>
      </c>
    </row>
    <row r="23" spans="1:11" ht="12.00" thickBot="1" customHeight="1">
      <c r="A23" s="17" t="s">
        <v>56</v>
      </c>
      <c r="B23" s="18" t="s">
        <v>57</v>
      </c>
      <c r="C23" s="17" t="s">
        <v>58</v>
      </c>
      <c r="D23" s="17"/>
      <c r="E23" s="17"/>
      <c r="F23" s="17"/>
      <c r="G23" s="19">
        <v>6.392000</v>
      </c>
      <c r="H23" s="19"/>
      <c r="I23" s="20">
        <v>45.530000</v>
      </c>
      <c r="J23" s="20"/>
      <c r="K23" s="20">
        <f ca="1">ROUND(INDIRECT(ADDRESS(ROW()+(0), COLUMN()+(-4), 1))*INDIRECT(ADDRESS(ROW()+(0), COLUMN()+(-2), 1)), 2)</f>
        <v>291.030000</v>
      </c>
    </row>
    <row r="24" spans="1:11" ht="12.00" thickBot="1" customHeight="1">
      <c r="A24" s="17" t="s">
        <v>59</v>
      </c>
      <c r="B24" s="18" t="s">
        <v>60</v>
      </c>
      <c r="C24" s="17" t="s">
        <v>61</v>
      </c>
      <c r="D24" s="17"/>
      <c r="E24" s="17"/>
      <c r="F24" s="17"/>
      <c r="G24" s="19">
        <v>0.885000</v>
      </c>
      <c r="H24" s="19"/>
      <c r="I24" s="20">
        <v>64.870000</v>
      </c>
      <c r="J24" s="20"/>
      <c r="K24" s="20">
        <f ca="1">ROUND(INDIRECT(ADDRESS(ROW()+(0), COLUMN()+(-4), 1))*INDIRECT(ADDRESS(ROW()+(0), COLUMN()+(-2), 1)), 2)</f>
        <v>57.410000</v>
      </c>
    </row>
    <row r="25" spans="1:11" ht="12.00" thickBot="1" customHeight="1">
      <c r="A25" s="17" t="s">
        <v>62</v>
      </c>
      <c r="B25" s="21" t="s">
        <v>63</v>
      </c>
      <c r="C25" s="22" t="s">
        <v>64</v>
      </c>
      <c r="D25" s="22"/>
      <c r="E25" s="22"/>
      <c r="F25" s="22"/>
      <c r="G25" s="23">
        <v>1.046000</v>
      </c>
      <c r="H25" s="23"/>
      <c r="I25" s="24">
        <v>45.530000</v>
      </c>
      <c r="J25" s="24"/>
      <c r="K25" s="24">
        <f ca="1">ROUND(INDIRECT(ADDRESS(ROW()+(0), COLUMN()+(-4), 1))*INDIRECT(ADDRESS(ROW()+(0), COLUMN()+(-2), 1)), 2)</f>
        <v>47.620000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3443.450000</v>
      </c>
      <c r="J26" s="16"/>
      <c r="K26" s="16">
        <f ca="1">ROUND(INDIRECT(ADDRESS(ROW()+(0), COLUMN()+(-4), 1))*INDIRECT(ADDRESS(ROW()+(0), COLUMN()+(-2), 1))/100, 2)</f>
        <v>68.870000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3512.320000</v>
      </c>
      <c r="J27" s="24"/>
      <c r="K27" s="24">
        <f ca="1">ROUND(INDIRECT(ADDRESS(ROW()+(0), COLUMN()+(-4), 1))*INDIRECT(ADDRESS(ROW()+(0), COLUMN()+(-2), 1))/100, 2)</f>
        <v>105.370000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3617.690000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