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<sst xmlns="http://schemas.openxmlformats.org/spreadsheetml/2006/main" count="20" uniqueCount="20">
  <si>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</si>
  <si>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DFF031</t>
  </si>
  <si>
    <t xml:space="preserve">m²</t>
  </si>
  <si>
    <t xml:space="preserve">Apertura de hueco en hoja interior de fachada, de mampostería revestida.</t>
  </si>
  <si>
    <r>
      <rPr>
        <sz val="8.25"/>
        <color rgb="FF000000"/>
        <rFont val="Arial"/>
        <family val="2"/>
      </rPr>
      <t xml:space="preserve">Apertura de hueco de paso, de carácter provisional, en hoja interior de cerramiento de fachada, de mampostería revestida, formada por bloque de hormigón de 10 cm de espesor, con medios manuales, sin afectar a la estabilidad de la hoja o de los elementos constructivos contiguos, dejando adarajas para facilitar posteriormente la traba con la nueva mampostería, y carga manual sobre camión o contenedor. El precio incluye la demolición del revestimiento y el desmontaje previo de los marcos y de las hojas de la carpintería, de los accesorios y de los materiales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</si>
  <si>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</si>
  <si>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</si>
  <si>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</si>
  <si>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</si>
  <si>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</si>
  <si>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</si>
  <si>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Mano de obra</t>
  </si>
  <si>
    <t xml:space="preserve">mo113</t>
  </si>
  <si>
    <t xml:space="preserve">h</t>
  </si>
  <si>
    <t xml:space="preserve">Ayudante de albañil.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</si>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</sst>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25" customWidth="1"/>
    <col min="4" max="4" width="17.68" customWidth="1"/>
    <col min="5" max="5" width="28.05" customWidth="1"/>
    <col min="6" max="6" width="20.57" customWidth="1"/>
    <col min="7" max="7" width="22.44" customWidth="1"/>
    <col min="8" max="8" width="21.5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0.607</v>
      </c>
      <c r="G10" s="14">
        <v>8579.62</v>
      </c>
      <c r="H10" s="14">
        <f ca="1">ROUND(INDIRECT(ADDRESS(ROW()+(0), COLUMN()+(-2), 1))*INDIRECT(ADDRESS(ROW()+(0), COLUMN()+(-1), 1)), 2)</f>
        <v>5207.83</v>
      </c>
    </row>
    <row r="11" spans="1:8" ht="13.50" thickBot="1" customHeight="1">
      <c r="A11" s="15"/>
      <c r="B11" s="15"/>
      <c r="C11" s="15"/>
      <c r="D11" s="15"/>
      <c r="E11" s="15"/>
      <c r="F11" s="9" t="s">
        <v>15</v>
      </c>
      <c r="G11" s="9"/>
      <c r="H11" s="17">
        <f ca="1">ROUND(SUM(INDIRECT(ADDRESS(ROW()+(-1), COLUMN()+(0), 1))), 2)</f>
        <v>5207.83</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5207.83</v>
      </c>
      <c r="H13" s="14">
        <f ca="1">ROUND(INDIRECT(ADDRESS(ROW()+(0), COLUMN()+(-2), 1))*INDIRECT(ADDRESS(ROW()+(0), COLUMN()+(-1), 1))/100, 2)</f>
        <v>104.16</v>
      </c>
    </row>
    <row r="14" spans="1:8" ht="13.50" thickBot="1" customHeight="1">
      <c r="A14" s="8"/>
      <c r="B14" s="8"/>
      <c r="C14" s="8"/>
      <c r="D14" s="8"/>
      <c r="E14" s="8"/>
      <c r="F14" s="21" t="s">
        <v>19</v>
      </c>
      <c r="G14" s="21"/>
      <c r="H14" s="22">
        <f ca="1">ROUND(SUM(INDIRECT(ADDRESS(ROW()+(-1), COLUMN()+(0), 1)),INDIRECT(ADDRESS(ROW()+(-3), COLUMN()+(0), 1)),INDIRECT(ADDRESS(ROW()+(-6), COLUMN()+(0), 1))), 2)</f>
        <v>5311.99</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