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<sst xmlns="http://schemas.openxmlformats.org/spreadsheetml/2006/main" count="35" uniqueCount="35">
  <si>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</si>
  <si>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</si>
  <si>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</si>
  <si>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</si>
  <si>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caño de PVC liso, serie SN-4, rigidez anular nominal 4 kN/m², de 500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</si>
  <si>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</si>
  <si>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</si>
  <si>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</si>
  <si>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</si>
  <si>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</si>
  <si>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</si>
  <si>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</si>
  <si>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mt11tpb020q</t>
  </si>
  <si>
    <t xml:space="preserve">m</t>
  </si>
  <si>
    <t xml:space="preserve">Caño de PVC liso, para saneamiento enterrado sin presión, serie SN-4, rigidez anular nominal 4 kN/m², de 500 mm de diámetro exterior y 12,2 mm de espesor, incluso juntas de goma.</t>
  </si>
  <si>
    <t xml:space="preserve">mt11tpb021q</t>
  </si>
  <si>
    <t xml:space="preserve">Ud</t>
  </si>
  <si>
    <t xml:space="preserve">Repercusión, por m de cañería, de accesorios, uniones y piezas especiales para caño de PVC liso, para saneamiento enterrado sin presión, serie SN-4, de 500 mm de diámetro exterior.</t>
  </si>
  <si>
    <t xml:space="preserve">mt11ade100a</t>
  </si>
  <si>
    <t xml:space="preserve">kg</t>
  </si>
  <si>
    <t xml:space="preserve">Lubricante para unión mediante junta elástica de caños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</si>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</sst>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1779.4</v>
      </c>
      <c r="H10" s="12">
        <f ca="1">ROUND(INDIRECT(ADDRESS(ROW()+(0), COLUMN()+(-2), 1))*INDIRECT(ADDRESS(ROW()+(0), COLUMN()+(-1), 1)), 2)</f>
        <v>1868.37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533.81</v>
      </c>
      <c r="H11" s="12">
        <f ca="1">ROUND(INDIRECT(ADDRESS(ROW()+(0), COLUMN()+(-2), 1))*INDIRECT(ADDRESS(ROW()+(0), COLUMN()+(-1), 1)), 2)</f>
        <v>1067.62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259.78</v>
      </c>
      <c r="H12" s="14">
        <f ca="1">ROUND(INDIRECT(ADDRESS(ROW()+(0), COLUMN()+(-2), 1))*INDIRECT(ADDRESS(ROW()+(0), COLUMN()+(-1), 1)), 2)</f>
        <v>2.6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2938.59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12241</v>
      </c>
      <c r="H15" s="12">
        <f ca="1">ROUND(INDIRECT(ADDRESS(ROW()+(0), COLUMN()+(-2), 1))*INDIRECT(ADDRESS(ROW()+(0), COLUMN()+(-1), 1)), 2)</f>
        <v>5483.98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0.224</v>
      </c>
      <c r="G16" s="14">
        <v>8888.07</v>
      </c>
      <c r="H16" s="14">
        <f ca="1">ROUND(INDIRECT(ADDRESS(ROW()+(0), COLUMN()+(-2), 1))*INDIRECT(ADDRESS(ROW()+(0), COLUMN()+(-1), 1)), 2)</f>
        <v>1990.93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7474.91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10413.5</v>
      </c>
      <c r="H19" s="14">
        <f ca="1">ROUND(INDIRECT(ADDRESS(ROW()+(0), COLUMN()+(-2), 1))*INDIRECT(ADDRESS(ROW()+(0), COLUMN()+(-1), 1))/100, 2)</f>
        <v>208.27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10621.8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