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<sst xmlns="http://schemas.openxmlformats.org/spreadsheetml/2006/main" count="35" uniqueCount="35">
  <si>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</si>
  <si>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ASC020</t>
  </si>
  <si>
    <t xml:space="preserve">m</t>
  </si>
  <si>
    <t xml:space="preserve">Colector en platea de fundación.</t>
  </si>
  <si>
    <r>
      <rPr>
        <sz val="8.25"/>
        <color rgb="FF000000"/>
        <rFont val="Arial"/>
        <family val="2"/>
      </rPr>
      <t xml:space="preserve">Colector enterrado de red horizontal de saneamiento, sin cámaras de inspección, mediante sistema integral registrable, en platea de fundación, con una pendiente mínima del 3%, para la evacuación de aguas residuales y/o pluviales, formado por caño de PVC liso, serie SN-4, rigidez anular nominal 4 kN/m², de 125 mm de diámetro exterior, con junta elástica, empotrada en platea de fundación. Incluso accesorios, registros, uniones y piezas especiales, lubricante para montaje y fijación a la armadura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</si>
  <si>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</si>
  <si>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</si>
  <si>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</si>
  <si>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</si>
  <si>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</si>
  <si>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</si>
  <si>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</si>
  <si>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mt11tpb020k</t>
  </si>
  <si>
    <t xml:space="preserve">m</t>
  </si>
  <si>
    <t xml:space="preserve">Caño de PVC liso, para saneamiento enterrado sin presión, serie SN-4, rigidez anular nominal 4 kN/m², de 125 mm de diámetro exterior y 3,1 mm de espesor, incluso juntas de goma.</t>
  </si>
  <si>
    <t xml:space="preserve">mt11tpb021k</t>
  </si>
  <si>
    <t xml:space="preserve">Ud</t>
  </si>
  <si>
    <t xml:space="preserve">Repercusión, por m de cañería, de accesorios, uniones y piezas especiales para caño de PVC liso, para saneamiento enterrado sin presión, serie SN-4, de 125 mm de diámetro exterior.</t>
  </si>
  <si>
    <t xml:space="preserve">mt11ade100a</t>
  </si>
  <si>
    <t xml:space="preserve">kg</t>
  </si>
  <si>
    <t xml:space="preserve">Lubricante para unión mediante junta elástica de caños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</si>
  <si>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</si>
  <si>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</si>
  <si>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</si>
  <si>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</si>
  <si>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</si>
  <si>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</si>
  <si>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</si>
  <si>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</si>
  <si>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</si>
  <si>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</si>
  <si>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</si>
  <si>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</si>
  <si>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$ 106,18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</si>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</sst>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128.87</v>
      </c>
      <c r="H10" s="12">
        <f ca="1">ROUND(INDIRECT(ADDRESS(ROW()+(0), COLUMN()+(-2), 1))*INDIRECT(ADDRESS(ROW()+(0), COLUMN()+(-1), 1)), 2)</f>
        <v>135.31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38.67</v>
      </c>
      <c r="H11" s="12">
        <f ca="1">ROUND(INDIRECT(ADDRESS(ROW()+(0), COLUMN()+(-2), 1))*INDIRECT(ADDRESS(ROW()+(0), COLUMN()+(-1), 1)), 2)</f>
        <v>77.34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259.78</v>
      </c>
      <c r="H12" s="14">
        <f ca="1">ROUND(INDIRECT(ADDRESS(ROW()+(0), COLUMN()+(-2), 1))*INDIRECT(ADDRESS(ROW()+(0), COLUMN()+(-1), 1)), 2)</f>
        <v>0.52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213.17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0.112</v>
      </c>
      <c r="G15" s="12">
        <v>12241</v>
      </c>
      <c r="H15" s="12">
        <f ca="1">ROUND(INDIRECT(ADDRESS(ROW()+(0), COLUMN()+(-2), 1))*INDIRECT(ADDRESS(ROW()+(0), COLUMN()+(-1), 1)), 2)</f>
        <v>1371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0.056</v>
      </c>
      <c r="G16" s="14">
        <v>8888.07</v>
      </c>
      <c r="H16" s="14">
        <f ca="1">ROUND(INDIRECT(ADDRESS(ROW()+(0), COLUMN()+(-2), 1))*INDIRECT(ADDRESS(ROW()+(0), COLUMN()+(-1), 1)), 2)</f>
        <v>497.73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1868.73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2081.9</v>
      </c>
      <c r="H19" s="14">
        <f ca="1">ROUND(INDIRECT(ADDRESS(ROW()+(0), COLUMN()+(-2), 1))*INDIRECT(ADDRESS(ROW()+(0), COLUMN()+(-1), 1))/100, 2)</f>
        <v>41.64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2123.54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