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<sst xmlns="http://schemas.openxmlformats.org/spreadsheetml/2006/main" count="49" uniqueCount="49">
  <si>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</si>
  <si>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ASB020</t>
  </si>
  <si>
    <t xml:space="preserve">Ud</t>
  </si>
  <si>
    <t xml:space="preserve">Conexión de la acometida del edificio a la red de desagües cloacales y pluviales del municipio a través de boca de acceso.</t>
  </si>
  <si>
    <r>
      <rPr>
        <sz val="8.25"/>
        <color rgb="FF000000"/>
        <rFont val="Arial"/>
        <family val="2"/>
      </rPr>
      <t xml:space="preserve">Conexión de la acometida del edificio a la red de desagües cloacales y pluviales del municipio a través de boca de acceso. Incluso junta flexible para el empalme de la acometida y mortero de cemento para repaso y bruñido en el interior de la boca de acceso. El precio no incluye la excavación ni la entrada.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</si>
  <si>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</si>
  <si>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</si>
  <si>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</si>
  <si>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</si>
  <si>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</si>
  <si>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</si>
  <si>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</si>
  <si>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</si>
  <si>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</si>
  <si>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</si>
  <si>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</si>
  <si>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</si>
  <si>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</si>
  <si>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</si>
  <si>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</si>
  <si>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</si>
  <si>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mt11var200</t>
  </si>
  <si>
    <t xml:space="preserve">Ud</t>
  </si>
  <si>
    <t xml:space="preserve">Material para ejecución de junta flexible en el empalme de la acometida a la boca de acceso.</t>
  </si>
  <si>
    <t xml:space="preserve">Subtotal materiales:</t>
  </si>
  <si>
    <t xml:space="preserve">Equipo</t>
  </si>
  <si>
    <t xml:space="preserve">mq05pdm110</t>
  </si>
  <si>
    <t xml:space="preserve">h</t>
  </si>
  <si>
    <t xml:space="preserve">Compresor portátil diesel media presión 10 m³/min.</t>
  </si>
  <si>
    <t xml:space="preserve">mq05mai030</t>
  </si>
  <si>
    <t xml:space="preserve">h</t>
  </si>
  <si>
    <t xml:space="preserve">Martillo neumático.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</si>
  <si>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</si>
  <si>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</si>
  <si>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</si>
  <si>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</si>
  <si>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</si>
  <si>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</si>
  <si>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</si>
  <si>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</si>
  <si>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</si>
  <si>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</si>
  <si>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</si>
  <si>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</si>
  <si>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</si>
  <si>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</si>
  <si>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</si>
  <si>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$ 4.614,00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</si>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</sst>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0.013</v>
      </c>
      <c r="G10" s="12">
        <v>19.03</v>
      </c>
      <c r="H10" s="12">
        <f ca="1">ROUND(INDIRECT(ADDRESS(ROW()+(0), COLUMN()+(-2), 1))*INDIRECT(ADDRESS(ROW()+(0), COLUMN()+(-1), 1)), 2)</f>
        <v>0.25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0.106</v>
      </c>
      <c r="G11" s="12">
        <v>221.35</v>
      </c>
      <c r="H11" s="12">
        <f ca="1">ROUND(INDIRECT(ADDRESS(ROW()+(0), COLUMN()+(-2), 1))*INDIRECT(ADDRESS(ROW()+(0), COLUMN()+(-1), 1)), 2)</f>
        <v>23.46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16.25</v>
      </c>
      <c r="G12" s="12">
        <v>3.65</v>
      </c>
      <c r="H12" s="12">
        <f ca="1">ROUND(INDIRECT(ADDRESS(ROW()+(0), COLUMN()+(-2), 1))*INDIRECT(ADDRESS(ROW()+(0), COLUMN()+(-1), 1)), 2)</f>
        <v>59.31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190.6</v>
      </c>
      <c r="H13" s="14">
        <f ca="1">ROUND(INDIRECT(ADDRESS(ROW()+(0), COLUMN()+(-2), 1))*INDIRECT(ADDRESS(ROW()+(0), COLUMN()+(-1), 1)), 2)</f>
        <v>190.6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273.62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</v>
      </c>
      <c r="G16" s="12">
        <v>1990.73</v>
      </c>
      <c r="H16" s="12">
        <f ca="1">ROUND(INDIRECT(ADDRESS(ROW()+(0), COLUMN()+(-2), 1))*INDIRECT(ADDRESS(ROW()+(0), COLUMN()+(-1), 1)), 2)</f>
        <v>1990.73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</v>
      </c>
      <c r="G17" s="12">
        <v>1173.73</v>
      </c>
      <c r="H17" s="12">
        <f ca="1">ROUND(INDIRECT(ADDRESS(ROW()+(0), COLUMN()+(-2), 1))*INDIRECT(ADDRESS(ROW()+(0), COLUMN()+(-1), 1)), 2)</f>
        <v>2347.46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0.046</v>
      </c>
      <c r="G18" s="14">
        <v>886.15</v>
      </c>
      <c r="H18" s="14">
        <f ca="1">ROUND(INDIRECT(ADDRESS(ROW()+(0), COLUMN()+(-2), 1))*INDIRECT(ADDRESS(ROW()+(0), COLUMN()+(-1), 1)), 2)</f>
        <v>40.76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4378.95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3.238</v>
      </c>
      <c r="G21" s="12">
        <v>11912.7</v>
      </c>
      <c r="H21" s="12">
        <f ca="1">ROUND(INDIRECT(ADDRESS(ROW()+(0), COLUMN()+(-2), 1))*INDIRECT(ADDRESS(ROW()+(0), COLUMN()+(-1), 1)), 2)</f>
        <v>38573.2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5.418</v>
      </c>
      <c r="G22" s="14">
        <v>8719.99</v>
      </c>
      <c r="H22" s="14">
        <f ca="1">ROUND(INDIRECT(ADDRESS(ROW()+(0), COLUMN()+(-2), 1))*INDIRECT(ADDRESS(ROW()+(0), COLUMN()+(-1), 1)), 2)</f>
        <v>47244.9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85818.1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1)),INDIRECT(ADDRESS(ROW()+(-11), COLUMN()+(1), 1))), 2)</f>
        <v>90470.7</v>
      </c>
      <c r="H25" s="14">
        <f ca="1">ROUND(INDIRECT(ADDRESS(ROW()+(0), COLUMN()+(-2), 1))*INDIRECT(ADDRESS(ROW()+(0), COLUMN()+(-1), 1))/100, 2)</f>
        <v>1809.41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1)),INDIRECT(ADDRESS(ROW()+(-12), COLUMN()+(0), 1))), 2)</f>
        <v>92280.1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