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<sst xmlns="http://schemas.openxmlformats.org/spreadsheetml/2006/main" count="29" uniqueCount="29">
  <si>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</si>
  <si>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IBL640</t>
  </si>
  <si>
    <t xml:space="preserve">Ud</t>
  </si>
  <si>
    <t xml:space="preserve">Unidad interior para producción de agua caliente sanitaria, calefacción y refrigeración.</t>
  </si>
  <si>
    <r>
      <rPr>
        <sz val="8.25"/>
        <color rgb="FF000000"/>
        <rFont val="Arial"/>
        <family val="2"/>
      </rPr>
      <t xml:space="preserve">Unidad interior para calefacción y refrigeración, para gas R-410A, gama Ecodan para City Multi, modelo PWFY-EP100VM-E1-AU "MITSUBISHI ELECTRIC", en instalación con unidad exterior con recuperación de calor de la serie PURY/PQRY, potencia frigorífica nominal 0 kW, potencia calorífica nominal 12,5 kW, consumo eléctrico nominal en refrigeración 0 kW, consumo eléctrico nominal en calefacción 0,015 kW, de 450x300x800 mm, peso 33 kg, presión sonora 29 dBA, producción de agua caliente hasta 45°C, producción de agua fría hasta 8°C.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</si>
  <si>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</si>
  <si>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</si>
  <si>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</si>
  <si>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</si>
  <si>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</si>
  <si>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</si>
  <si>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</si>
  <si>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mt42mee290a</t>
  </si>
  <si>
    <t xml:space="preserve">Ud</t>
  </si>
  <si>
    <t xml:space="preserve">Unidad interior para calefacción y refrigeración, para gas R-410A, gama Ecodan para City Multi, modelo PWFY-EP100VM-E1-AU "MITSUBISHI ELECTRIC", en instalación con unidad exterior con recuperación de calor de la serie PURY/PQRY, potencia frigorífica nominal 11,2 kW, potencia calorífica nominal 12,5 kW, consumo eléctrico nominal en refrigeración 0,015 kW, consumo eléctrico nominal en calefacción 0,015 kW, de 450x300x800 mm, peso 33 kg, presión sonora 29 dBA, producción de agua caliente hasta 45°C, producción de agua fría hasta 8°C.</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</si>
  <si>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</si>
  <si>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</si>
  <si>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</si>
  <si>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</si>
  <si>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</si>
  <si>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</si>
  <si>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</si>
  <si>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</si>
  <si>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</si>
  <si>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</si>
  <si>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</si>
  <si>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</si>
  <si>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$ 249.885,56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</si>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</sst>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852151</v>
      </c>
      <c r="H10" s="14">
        <f ca="1">ROUND(INDIRECT(ADDRESS(ROW()+(0), COLUMN()+(-2), 1))*INDIRECT(ADDRESS(ROW()+(0), COLUMN()+(-1), 1)), 2)</f>
        <v>852151</v>
      </c>
    </row>
    <row r="11" spans="1:8" ht="13.50" thickBot="1" customHeight="1">
      <c r="A11" s="15"/>
      <c r="B11" s="15"/>
      <c r="C11" s="15"/>
      <c r="D11" s="15"/>
      <c r="E11" s="15"/>
      <c r="F11" s="9" t="s">
        <v>15</v>
      </c>
      <c r="G11" s="9"/>
      <c r="H11" s="17">
        <f ca="1">ROUND(SUM(INDIRECT(ADDRESS(ROW()+(-1), COLUMN()+(0), 1))), 2)</f>
        <v>852151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1.079</v>
      </c>
      <c r="G13" s="13">
        <v>12241</v>
      </c>
      <c r="H13" s="13">
        <f ca="1">ROUND(INDIRECT(ADDRESS(ROW()+(0), COLUMN()+(-2), 1))*INDIRECT(ADDRESS(ROW()+(0), COLUMN()+(-1), 1)), 2)</f>
        <v>13208.1</v>
      </c>
    </row>
    <row r="14" spans="1:8" ht="13.50" thickBot="1" customHeight="1">
      <c r="A14" s="1" t="s">
        <v>20</v>
      </c>
      <c r="B14" s="1"/>
      <c r="C14" s="10" t="s">
        <v>21</v>
      </c>
      <c r="D14" s="10"/>
      <c r="E14" s="1" t="s">
        <v>22</v>
      </c>
      <c r="F14" s="12">
        <v>1.079</v>
      </c>
      <c r="G14" s="14">
        <v>8888.07</v>
      </c>
      <c r="H14" s="14">
        <f ca="1">ROUND(INDIRECT(ADDRESS(ROW()+(0), COLUMN()+(-2), 1))*INDIRECT(ADDRESS(ROW()+(0), COLUMN()+(-1), 1)), 2)</f>
        <v>9590.23</v>
      </c>
    </row>
    <row r="15" spans="1:8" ht="13.50" thickBot="1" customHeight="1">
      <c r="A15" s="15"/>
      <c r="B15" s="15"/>
      <c r="C15" s="15"/>
      <c r="D15" s="15"/>
      <c r="E15" s="15"/>
      <c r="F15" s="9" t="s">
        <v>23</v>
      </c>
      <c r="G15" s="9"/>
      <c r="H15" s="17">
        <f ca="1">ROUND(SUM(INDIRECT(ADDRESS(ROW()+(-1), COLUMN()+(0), 1)),INDIRECT(ADDRESS(ROW()+(-2), COLUMN()+(0), 1))), 2)</f>
        <v>22798.3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874949</v>
      </c>
      <c r="H17" s="14">
        <f ca="1">ROUND(INDIRECT(ADDRESS(ROW()+(0), COLUMN()+(-2), 1))*INDIRECT(ADDRESS(ROW()+(0), COLUMN()+(-1), 1))/100, 2)</f>
        <v>17499</v>
      </c>
    </row>
    <row r="18" spans="1:8" ht="13.50" thickBot="1" customHeight="1">
      <c r="A18" s="21" t="s">
        <v>27</v>
      </c>
      <c r="B18" s="21"/>
      <c r="C18" s="22"/>
      <c r="D18" s="22"/>
      <c r="E18" s="23"/>
      <c r="F18" s="24" t="s">
        <v>28</v>
      </c>
      <c r="G18" s="25"/>
      <c r="H18" s="26">
        <f ca="1">ROUND(SUM(INDIRECT(ADDRESS(ROW()+(-1), COLUMN()+(0), 1)),INDIRECT(ADDRESS(ROW()+(-3), COLUMN()+(0), 1)),INDIRECT(ADDRESS(ROW()+(-7), COLUMN()+(0), 1))), 2)</f>
        <v>892448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