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<sst xmlns="http://schemas.openxmlformats.org/spreadsheetml/2006/main" count="38" uniqueCount="38">
  <si>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</si>
  <si>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IBH060</t>
  </si>
  <si>
    <t xml:space="preserve">Ud</t>
  </si>
  <si>
    <t xml:space="preserve">Fancoil mural.</t>
  </si>
  <si>
    <r>
      <rPr>
        <sz val="8.25"/>
        <color rgb="FF000000"/>
        <rFont val="Arial"/>
        <family val="2"/>
      </rPr>
      <t xml:space="preserve">Fancoil mural, gama Hybrid City Multi, modelo PKFY-WL10VLM-E "MITSUBISHI ELECTRIC", alimentación monofásica (230V/50Hz),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0,01 kW, con ventilador de cuatro velocidades, caudal de aire a velocidad ultra baja/baja/media/alta: 3,3/3,8/4,1/4,5 m³/min, presión sonora a velocidad ultra baja/baja/media/alta: 22/26/28/30 dBA, dimensiones 299x773x237 mm, peso 11 kg. Regulación: control remoto por cable, conectable al bus M-Net, modelo PAR-U02MEDA-J.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</si>
  <si>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</si>
  <si>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</si>
  <si>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</si>
  <si>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</si>
  <si>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</si>
  <si>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</si>
  <si>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</si>
  <si>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mt42mee165a</t>
  </si>
  <si>
    <t xml:space="preserve">Ud</t>
  </si>
  <si>
    <t xml:space="preserve">Fancoil mural, gama Hybrid City Multi, modelo PKFY-WL10VLM-E "MITSUBISHI ELECTRIC", alimentación monofásica (230V/50Hz),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0,01 kW, con ventilador de cuatro velocidades, caudal de aire a velocidad ultra baja/baja/media/alta: 3,3/3,8/4,1/4,5 m³/min, presión sonora a velocidad ultra baja/baja/media/alta: 22/26/28/30 dBA, dimensiones 299x773x237 mm, peso 11 kg.</t>
  </si>
  <si>
    <t xml:space="preserve">mt42mee810a</t>
  </si>
  <si>
    <t xml:space="preserve">Ud</t>
  </si>
  <si>
    <t xml:space="preserve">Control remoto por cable, conectable al bus M-Net, modelo PAR-U02MEDA-J "MITSUBISHI ELECTRIC", 140x25x120 mm, con pantalla táctil LCD retroiluminada con matriz de puntos, indicador del estado de funcionamiento con LED multicolor configurable (10 colores disponibles), sonda de temperatura ambiente, función de doble temperatura de consigna, función marcha/dentención, y 8 acciones programables para cada día de la semana.</t>
  </si>
  <si>
    <t xml:space="preserve">mt35aia090aa</t>
  </si>
  <si>
    <t xml:space="preserve">m</t>
  </si>
  <si>
    <t xml:space="preserve">Caño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ramales a 90°, codos y curvas flexibles).</t>
  </si>
  <si>
    <t xml:space="preserve">mt42mee760</t>
  </si>
  <si>
    <t xml:space="preserve">m</t>
  </si>
  <si>
    <t xml:space="preserve">Cable bus de comunicaciones, de 2 hilos, de 0,5 mm² de sección por hilo.</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</si>
  <si>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</si>
  <si>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</si>
  <si>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</si>
  <si>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</si>
  <si>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</si>
  <si>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</si>
  <si>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</si>
  <si>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</si>
  <si>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</si>
  <si>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</si>
  <si>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</si>
  <si>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</si>
  <si>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$ 547.260,19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</si>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</sst>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68.34"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1">
        <v>1</v>
      </c>
      <c r="G10" s="12">
        <v>1.42445e+006</v>
      </c>
      <c r="H10" s="12">
        <f ca="1">ROUND(INDIRECT(ADDRESS(ROW()+(0), COLUMN()+(-2), 1))*INDIRECT(ADDRESS(ROW()+(0), COLUMN()+(-1), 1)), 2)</f>
        <v>1.42445e+006</v>
      </c>
    </row>
    <row r="11" spans="1:8" ht="66.00" thickBot="1" customHeight="1">
      <c r="A11" s="1" t="s">
        <v>15</v>
      </c>
      <c r="B11" s="1"/>
      <c r="C11" s="10" t="s">
        <v>16</v>
      </c>
      <c r="D11" s="10"/>
      <c r="E11" s="1" t="s">
        <v>17</v>
      </c>
      <c r="F11" s="11">
        <v>1</v>
      </c>
      <c r="G11" s="12">
        <v>414320</v>
      </c>
      <c r="H11" s="12">
        <f ca="1">ROUND(INDIRECT(ADDRESS(ROW()+(0), COLUMN()+(-2), 1))*INDIRECT(ADDRESS(ROW()+(0), COLUMN()+(-1), 1)), 2)</f>
        <v>414320</v>
      </c>
    </row>
    <row r="12" spans="1:8" ht="66.00" thickBot="1" customHeight="1">
      <c r="A12" s="1" t="s">
        <v>18</v>
      </c>
      <c r="B12" s="1"/>
      <c r="C12" s="10" t="s">
        <v>19</v>
      </c>
      <c r="D12" s="10"/>
      <c r="E12" s="1" t="s">
        <v>20</v>
      </c>
      <c r="F12" s="11">
        <v>3</v>
      </c>
      <c r="G12" s="12">
        <v>1470.9</v>
      </c>
      <c r="H12" s="12">
        <f ca="1">ROUND(INDIRECT(ADDRESS(ROW()+(0), COLUMN()+(-2), 1))*INDIRECT(ADDRESS(ROW()+(0), COLUMN()+(-1), 1)), 2)</f>
        <v>4412.7</v>
      </c>
    </row>
    <row r="13" spans="1:8" ht="13.50" thickBot="1" customHeight="1">
      <c r="A13" s="1" t="s">
        <v>21</v>
      </c>
      <c r="B13" s="1"/>
      <c r="C13" s="10" t="s">
        <v>22</v>
      </c>
      <c r="D13" s="10"/>
      <c r="E13" s="1" t="s">
        <v>23</v>
      </c>
      <c r="F13" s="13">
        <v>3</v>
      </c>
      <c r="G13" s="14">
        <v>3582.02</v>
      </c>
      <c r="H13" s="14">
        <f ca="1">ROUND(INDIRECT(ADDRESS(ROW()+(0), COLUMN()+(-2), 1))*INDIRECT(ADDRESS(ROW()+(0), COLUMN()+(-1), 1)), 2)</f>
        <v>10746.1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1.85393e+006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1.079</v>
      </c>
      <c r="G16" s="12">
        <v>33423.5</v>
      </c>
      <c r="H16" s="12">
        <f ca="1">ROUND(INDIRECT(ADDRESS(ROW()+(0), COLUMN()+(-2), 1))*INDIRECT(ADDRESS(ROW()+(0), COLUMN()+(-1), 1)), 2)</f>
        <v>36064</v>
      </c>
    </row>
    <row r="17" spans="1:8" ht="13.50" thickBot="1" customHeight="1">
      <c r="A17" s="1" t="s">
        <v>29</v>
      </c>
      <c r="B17" s="1"/>
      <c r="C17" s="10" t="s">
        <v>30</v>
      </c>
      <c r="D17" s="10"/>
      <c r="E17" s="1" t="s">
        <v>31</v>
      </c>
      <c r="F17" s="13">
        <v>1.079</v>
      </c>
      <c r="G17" s="14">
        <v>24268.4</v>
      </c>
      <c r="H17" s="14">
        <f ca="1">ROUND(INDIRECT(ADDRESS(ROW()+(0), COLUMN()+(-2), 1))*INDIRECT(ADDRESS(ROW()+(0), COLUMN()+(-1), 1)), 2)</f>
        <v>26185.7</v>
      </c>
    </row>
    <row r="18" spans="1:8" ht="13.50" thickBot="1" customHeight="1">
      <c r="A18" s="15"/>
      <c r="B18" s="15"/>
      <c r="C18" s="15"/>
      <c r="D18" s="15"/>
      <c r="E18" s="15"/>
      <c r="F18" s="9" t="s">
        <v>32</v>
      </c>
      <c r="G18" s="9"/>
      <c r="H18" s="17">
        <f ca="1">ROUND(SUM(INDIRECT(ADDRESS(ROW()+(-1), COLUMN()+(0), 1)),INDIRECT(ADDRESS(ROW()+(-2), COLUMN()+(0), 1))), 2)</f>
        <v>62249.6</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1.91618e+006</v>
      </c>
      <c r="H20" s="14">
        <f ca="1">ROUND(INDIRECT(ADDRESS(ROW()+(0), COLUMN()+(-2), 1))*INDIRECT(ADDRESS(ROW()+(0), COLUMN()+(-1), 1))/100, 2)</f>
        <v>38323.5</v>
      </c>
    </row>
    <row r="21" spans="1:8" ht="13.50" thickBot="1" customHeight="1">
      <c r="A21" s="21" t="s">
        <v>36</v>
      </c>
      <c r="B21" s="21"/>
      <c r="C21" s="22"/>
      <c r="D21" s="22"/>
      <c r="E21" s="23"/>
      <c r="F21" s="24" t="s">
        <v>37</v>
      </c>
      <c r="G21" s="25"/>
      <c r="H21" s="26">
        <f ca="1">ROUND(SUM(INDIRECT(ADDRESS(ROW()+(-1), COLUMN()+(0), 1)),INDIRECT(ADDRESS(ROW()+(-3), COLUMN()+(0), 1)),INDIRECT(ADDRESS(ROW()+(-7), COLUMN()+(0), 1))), 2)</f>
        <v>1.9545e+006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