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<sst xmlns="http://schemas.openxmlformats.org/spreadsheetml/2006/main" count="91" uniqueCount="91">
  <si>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</si>
  <si>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QDC040</t>
  </si>
  <si>
    <t xml:space="preserve">m²</t>
  </si>
  <si>
    <t xml:space="preserve">Techo plano no transitable, no ventilado, ajardinada intensiva, tipo invertido. Impermeabilización con membranas de poliolefinas, tipo monocapa.</t>
  </si>
  <si>
    <r>
      <rPr>
        <sz val="8.25"/>
        <color rgb="FF000000"/>
        <rFont val="Arial"/>
        <family val="2"/>
      </rPr>
      <t xml:space="preserve">Techo plano no transitable, no ventilado, ajardinada intensiva, tipo invertido, pendiente del 1% al 5%.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no tejido compuesto por fibras de poliéster unidas por agujeteado, (150 g/m²);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</si>
  <si>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</si>
  <si>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</si>
  <si>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</si>
  <si>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</si>
  <si>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</si>
  <si>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</si>
  <si>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</si>
  <si>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</si>
  <si>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</si>
  <si>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</si>
  <si>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</si>
  <si>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</si>
  <si>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</si>
  <si>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</si>
  <si>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</si>
  <si>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</si>
  <si>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</si>
  <si>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</si>
  <si>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</si>
  <si>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</si>
  <si>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</si>
  <si>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</si>
  <si>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</si>
  <si>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</si>
  <si>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</si>
  <si>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</si>
  <si>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</si>
  <si>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</si>
  <si>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</si>
  <si>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</si>
  <si>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</si>
  <si>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</si>
  <si>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</si>
  <si>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</si>
  <si>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</si>
  <si>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</si>
  <si>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</si>
  <si>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</si>
  <si>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</si>
  <si>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</si>
  <si>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</si>
  <si>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</si>
  <si>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</si>
  <si>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</si>
  <si>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</si>
  <si>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</si>
  <si>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</si>
  <si>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</si>
  <si>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 suministrada a granel.</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</si>
  <si>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</si>
  <si>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</si>
  <si>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</si>
  <si>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</si>
  <si>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</si>
  <si>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</si>
  <si>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</si>
  <si>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</si>
  <si>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</si>
  <si>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</si>
  <si>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</si>
  <si>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</si>
  <si>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</si>
  <si>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</si>
  <si>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</si>
  <si>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</si>
  <si>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</si>
  <si>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</si>
  <si>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</si>
  <si>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</si>
  <si>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</si>
  <si>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</si>
  <si>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</si>
  <si>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</si>
  <si>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</si>
  <si>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mo040</t>
  </si>
  <si>
    <t xml:space="preserve">h</t>
  </si>
  <si>
    <t xml:space="preserve">Oficial jardinero.</t>
  </si>
  <si>
    <t xml:space="preserve">mo115</t>
  </si>
  <si>
    <t xml:space="preserve">h</t>
  </si>
  <si>
    <t xml:space="preserve">Ayudante de jardinero.</t>
  </si>
  <si>
    <t xml:space="preserve">Subtotal mano de obra:</t>
  </si>
  <si>
    <t xml:space="preserve">Herramientas</t>
  </si>
  <si>
    <t xml:space="preserve">%</t>
  </si>
  <si>
    <t xml:space="preserve">Herramientas</t>
  </si>
  <si>
    <t xml:space="preserve">Coste de mantenimiento decenal: $ 22.489,57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</si>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</sst>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39.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0.008</v>
      </c>
      <c r="G14" s="12">
        <v>19.03</v>
      </c>
      <c r="H14" s="12">
        <f ca="1">ROUND(INDIRECT(ADDRESS(ROW()+(0), COLUMN()+(-2), 1))*INDIRECT(ADDRESS(ROW()+(0), COLUMN()+(-1), 1)), 2)</f>
        <v>0.15</v>
      </c>
    </row>
    <row r="15" spans="1:8" ht="13.50" thickBot="1" customHeight="1">
      <c r="A15" s="1" t="s">
        <v>27</v>
      </c>
      <c r="B15" s="1"/>
      <c r="C15" s="10" t="s">
        <v>28</v>
      </c>
      <c r="D15" s="1" t="s">
        <v>29</v>
      </c>
      <c r="E15" s="1"/>
      <c r="F15" s="11">
        <v>0.065</v>
      </c>
      <c r="G15" s="12">
        <v>221.35</v>
      </c>
      <c r="H15" s="12">
        <f ca="1">ROUND(INDIRECT(ADDRESS(ROW()+(0), COLUMN()+(-2), 1))*INDIRECT(ADDRESS(ROW()+(0), COLUMN()+(-1), 1)), 2)</f>
        <v>14.39</v>
      </c>
    </row>
    <row r="16" spans="1:8" ht="13.50" thickBot="1" customHeight="1">
      <c r="A16" s="1" t="s">
        <v>30</v>
      </c>
      <c r="B16" s="1"/>
      <c r="C16" s="10" t="s">
        <v>31</v>
      </c>
      <c r="D16" s="1" t="s">
        <v>32</v>
      </c>
      <c r="E16" s="1"/>
      <c r="F16" s="11">
        <v>10</v>
      </c>
      <c r="G16" s="12">
        <v>3.65</v>
      </c>
      <c r="H16" s="12">
        <f ca="1">ROUND(INDIRECT(ADDRESS(ROW()+(0), COLUMN()+(-2), 1))*INDIRECT(ADDRESS(ROW()+(0), COLUMN()+(-1), 1)), 2)</f>
        <v>36.5</v>
      </c>
    </row>
    <row r="17" spans="1:8" ht="13.50" thickBot="1" customHeight="1">
      <c r="A17" s="1" t="s">
        <v>33</v>
      </c>
      <c r="B17" s="1"/>
      <c r="C17" s="10" t="s">
        <v>34</v>
      </c>
      <c r="D17" s="1" t="s">
        <v>35</v>
      </c>
      <c r="E17" s="1"/>
      <c r="F17" s="11">
        <v>4</v>
      </c>
      <c r="G17" s="12">
        <v>9.14</v>
      </c>
      <c r="H17" s="12">
        <f ca="1">ROUND(INDIRECT(ADDRESS(ROW()+(0), COLUMN()+(-2), 1))*INDIRECT(ADDRESS(ROW()+(0), COLUMN()+(-1), 1)), 2)</f>
        <v>36.56</v>
      </c>
    </row>
    <row r="18" spans="1:8" ht="13.50" thickBot="1" customHeight="1">
      <c r="A18" s="1" t="s">
        <v>36</v>
      </c>
      <c r="B18" s="1"/>
      <c r="C18" s="10" t="s">
        <v>37</v>
      </c>
      <c r="D18" s="1" t="s">
        <v>38</v>
      </c>
      <c r="E18" s="1"/>
      <c r="F18" s="11">
        <v>1.1</v>
      </c>
      <c r="G18" s="12">
        <v>5374.01</v>
      </c>
      <c r="H18" s="12">
        <f ca="1">ROUND(INDIRECT(ADDRESS(ROW()+(0), COLUMN()+(-2), 1))*INDIRECT(ADDRESS(ROW()+(0), COLUMN()+(-1), 1)), 2)</f>
        <v>5911.41</v>
      </c>
    </row>
    <row r="19" spans="1:8" ht="13.50" thickBot="1" customHeight="1">
      <c r="A19" s="1" t="s">
        <v>39</v>
      </c>
      <c r="B19" s="1"/>
      <c r="C19" s="10" t="s">
        <v>40</v>
      </c>
      <c r="D19" s="1" t="s">
        <v>41</v>
      </c>
      <c r="E19" s="1"/>
      <c r="F19" s="11">
        <v>0.3</v>
      </c>
      <c r="G19" s="12">
        <v>39.2</v>
      </c>
      <c r="H19" s="12">
        <f ca="1">ROUND(INDIRECT(ADDRESS(ROW()+(0), COLUMN()+(-2), 1))*INDIRECT(ADDRESS(ROW()+(0), COLUMN()+(-1), 1)), 2)</f>
        <v>11.76</v>
      </c>
    </row>
    <row r="20" spans="1:8" ht="13.50" thickBot="1" customHeight="1">
      <c r="A20" s="1" t="s">
        <v>42</v>
      </c>
      <c r="B20" s="1"/>
      <c r="C20" s="10" t="s">
        <v>43</v>
      </c>
      <c r="D20" s="1" t="s">
        <v>44</v>
      </c>
      <c r="E20" s="1"/>
      <c r="F20" s="11">
        <v>1.05</v>
      </c>
      <c r="G20" s="12">
        <v>4022.5</v>
      </c>
      <c r="H20" s="12">
        <f ca="1">ROUND(INDIRECT(ADDRESS(ROW()+(0), COLUMN()+(-2), 1))*INDIRECT(ADDRESS(ROW()+(0), COLUMN()+(-1), 1)), 2)</f>
        <v>4223.63</v>
      </c>
    </row>
    <row r="21" spans="1:8" ht="13.50" thickBot="1" customHeight="1">
      <c r="A21" s="1" t="s">
        <v>45</v>
      </c>
      <c r="B21" s="1"/>
      <c r="C21" s="10" t="s">
        <v>46</v>
      </c>
      <c r="D21" s="1" t="s">
        <v>47</v>
      </c>
      <c r="E21" s="1"/>
      <c r="F21" s="11">
        <v>1.05</v>
      </c>
      <c r="G21" s="12">
        <v>278.44</v>
      </c>
      <c r="H21" s="12">
        <f ca="1">ROUND(INDIRECT(ADDRESS(ROW()+(0), COLUMN()+(-2), 1))*INDIRECT(ADDRESS(ROW()+(0), COLUMN()+(-1), 1)), 2)</f>
        <v>292.36</v>
      </c>
    </row>
    <row r="22" spans="1:8" ht="13.50" thickBot="1" customHeight="1">
      <c r="A22" s="1" t="s">
        <v>48</v>
      </c>
      <c r="B22" s="1"/>
      <c r="C22" s="10" t="s">
        <v>49</v>
      </c>
      <c r="D22" s="1" t="s">
        <v>50</v>
      </c>
      <c r="E22" s="1"/>
      <c r="F22" s="11">
        <v>1.05</v>
      </c>
      <c r="G22" s="12">
        <v>1889.46</v>
      </c>
      <c r="H22" s="12">
        <f ca="1">ROUND(INDIRECT(ADDRESS(ROW()+(0), COLUMN()+(-2), 1))*INDIRECT(ADDRESS(ROW()+(0), COLUMN()+(-1), 1)), 2)</f>
        <v>1983.93</v>
      </c>
    </row>
    <row r="23" spans="1:8" ht="13.50" thickBot="1" customHeight="1">
      <c r="A23" s="1" t="s">
        <v>51</v>
      </c>
      <c r="B23" s="1"/>
      <c r="C23" s="10" t="s">
        <v>52</v>
      </c>
      <c r="D23" s="1" t="s">
        <v>53</v>
      </c>
      <c r="E23" s="1"/>
      <c r="F23" s="13">
        <v>0.25</v>
      </c>
      <c r="G23" s="14">
        <v>239.8</v>
      </c>
      <c r="H23" s="14">
        <f ca="1">ROUND(INDIRECT(ADDRESS(ROW()+(0), COLUMN()+(-2), 1))*INDIRECT(ADDRESS(ROW()+(0), COLUMN()+(-1), 1)), 2)</f>
        <v>59.95</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12779.1</v>
      </c>
    </row>
    <row r="25" spans="1:8" ht="13.50" thickBot="1" customHeight="1">
      <c r="A25" s="15">
        <v>2</v>
      </c>
      <c r="B25" s="15"/>
      <c r="C25" s="15"/>
      <c r="D25" s="18" t="s">
        <v>55</v>
      </c>
      <c r="E25" s="18"/>
      <c r="F25" s="18"/>
      <c r="G25" s="15"/>
      <c r="H25" s="15"/>
    </row>
    <row r="26" spans="1:8" ht="13.50" thickBot="1" customHeight="1">
      <c r="A26" s="1" t="s">
        <v>56</v>
      </c>
      <c r="B26" s="1"/>
      <c r="C26" s="10" t="s">
        <v>57</v>
      </c>
      <c r="D26" s="1" t="s">
        <v>58</v>
      </c>
      <c r="E26" s="1"/>
      <c r="F26" s="13">
        <v>0.032</v>
      </c>
      <c r="G26" s="14">
        <v>886.15</v>
      </c>
      <c r="H26" s="14">
        <f ca="1">ROUND(INDIRECT(ADDRESS(ROW()+(0), COLUMN()+(-2), 1))*INDIRECT(ADDRESS(ROW()+(0), COLUMN()+(-1), 1)), 2)</f>
        <v>28.36</v>
      </c>
    </row>
    <row r="27" spans="1:8" ht="13.50" thickBot="1" customHeight="1">
      <c r="A27" s="15"/>
      <c r="B27" s="15"/>
      <c r="C27" s="15"/>
      <c r="D27" s="15"/>
      <c r="E27" s="15"/>
      <c r="F27" s="9" t="s">
        <v>59</v>
      </c>
      <c r="G27" s="9"/>
      <c r="H27" s="17">
        <f ca="1">ROUND(SUM(INDIRECT(ADDRESS(ROW()+(-1), COLUMN()+(0), 1))), 2)</f>
        <v>28.36</v>
      </c>
    </row>
    <row r="28" spans="1:8" ht="13.50" thickBot="1" customHeight="1">
      <c r="A28" s="15">
        <v>3</v>
      </c>
      <c r="B28" s="15"/>
      <c r="C28" s="15"/>
      <c r="D28" s="18" t="s">
        <v>60</v>
      </c>
      <c r="E28" s="18"/>
      <c r="F28" s="18"/>
      <c r="G28" s="15"/>
      <c r="H28" s="15"/>
    </row>
    <row r="29" spans="1:8" ht="13.50" thickBot="1" customHeight="1">
      <c r="A29" s="1" t="s">
        <v>61</v>
      </c>
      <c r="B29" s="1"/>
      <c r="C29" s="10" t="s">
        <v>62</v>
      </c>
      <c r="D29" s="1" t="s">
        <v>63</v>
      </c>
      <c r="E29" s="1"/>
      <c r="F29" s="11">
        <v>0.106</v>
      </c>
      <c r="G29" s="12">
        <v>11912.7</v>
      </c>
      <c r="H29" s="12">
        <f ca="1">ROUND(INDIRECT(ADDRESS(ROW()+(0), COLUMN()+(-2), 1))*INDIRECT(ADDRESS(ROW()+(0), COLUMN()+(-1), 1)), 2)</f>
        <v>1262.74</v>
      </c>
    </row>
    <row r="30" spans="1:8" ht="13.50" thickBot="1" customHeight="1">
      <c r="A30" s="1" t="s">
        <v>64</v>
      </c>
      <c r="B30" s="1"/>
      <c r="C30" s="10" t="s">
        <v>65</v>
      </c>
      <c r="D30" s="1" t="s">
        <v>66</v>
      </c>
      <c r="E30" s="1"/>
      <c r="F30" s="11">
        <v>0.484</v>
      </c>
      <c r="G30" s="12">
        <v>8579.62</v>
      </c>
      <c r="H30" s="12">
        <f ca="1">ROUND(INDIRECT(ADDRESS(ROW()+(0), COLUMN()+(-2), 1))*INDIRECT(ADDRESS(ROW()+(0), COLUMN()+(-1), 1)), 2)</f>
        <v>4152.54</v>
      </c>
    </row>
    <row r="31" spans="1:8" ht="13.50" thickBot="1" customHeight="1">
      <c r="A31" s="1" t="s">
        <v>67</v>
      </c>
      <c r="B31" s="1"/>
      <c r="C31" s="10" t="s">
        <v>68</v>
      </c>
      <c r="D31" s="1" t="s">
        <v>69</v>
      </c>
      <c r="E31" s="1"/>
      <c r="F31" s="11">
        <v>0.201</v>
      </c>
      <c r="G31" s="12">
        <v>11912.7</v>
      </c>
      <c r="H31" s="12">
        <f ca="1">ROUND(INDIRECT(ADDRESS(ROW()+(0), COLUMN()+(-2), 1))*INDIRECT(ADDRESS(ROW()+(0), COLUMN()+(-1), 1)), 2)</f>
        <v>2394.44</v>
      </c>
    </row>
    <row r="32" spans="1:8" ht="13.50" thickBot="1" customHeight="1">
      <c r="A32" s="1" t="s">
        <v>70</v>
      </c>
      <c r="B32" s="1"/>
      <c r="C32" s="10" t="s">
        <v>71</v>
      </c>
      <c r="D32" s="1" t="s">
        <v>72</v>
      </c>
      <c r="E32" s="1"/>
      <c r="F32" s="11">
        <v>0.201</v>
      </c>
      <c r="G32" s="12">
        <v>8905.02</v>
      </c>
      <c r="H32" s="12">
        <f ca="1">ROUND(INDIRECT(ADDRESS(ROW()+(0), COLUMN()+(-2), 1))*INDIRECT(ADDRESS(ROW()+(0), COLUMN()+(-1), 1)), 2)</f>
        <v>1789.91</v>
      </c>
    </row>
    <row r="33" spans="1:8" ht="13.50" thickBot="1" customHeight="1">
      <c r="A33" s="1" t="s">
        <v>73</v>
      </c>
      <c r="B33" s="1"/>
      <c r="C33" s="10" t="s">
        <v>74</v>
      </c>
      <c r="D33" s="1" t="s">
        <v>75</v>
      </c>
      <c r="E33" s="1"/>
      <c r="F33" s="11">
        <v>0.059</v>
      </c>
      <c r="G33" s="12">
        <v>12241</v>
      </c>
      <c r="H33" s="12">
        <f ca="1">ROUND(INDIRECT(ADDRESS(ROW()+(0), COLUMN()+(-2), 1))*INDIRECT(ADDRESS(ROW()+(0), COLUMN()+(-1), 1)), 2)</f>
        <v>722.22</v>
      </c>
    </row>
    <row r="34" spans="1:8" ht="13.50" thickBot="1" customHeight="1">
      <c r="A34" s="1" t="s">
        <v>76</v>
      </c>
      <c r="B34" s="1"/>
      <c r="C34" s="10" t="s">
        <v>77</v>
      </c>
      <c r="D34" s="1" t="s">
        <v>78</v>
      </c>
      <c r="E34" s="1"/>
      <c r="F34" s="11">
        <v>0.059</v>
      </c>
      <c r="G34" s="12">
        <v>8905.02</v>
      </c>
      <c r="H34" s="12">
        <f ca="1">ROUND(INDIRECT(ADDRESS(ROW()+(0), COLUMN()+(-2), 1))*INDIRECT(ADDRESS(ROW()+(0), COLUMN()+(-1), 1)), 2)</f>
        <v>525.4</v>
      </c>
    </row>
    <row r="35" spans="1:8" ht="13.50" thickBot="1" customHeight="1">
      <c r="A35" s="1" t="s">
        <v>79</v>
      </c>
      <c r="B35" s="1"/>
      <c r="C35" s="10" t="s">
        <v>80</v>
      </c>
      <c r="D35" s="1" t="s">
        <v>81</v>
      </c>
      <c r="E35" s="1"/>
      <c r="F35" s="11">
        <v>0.142</v>
      </c>
      <c r="G35" s="12">
        <v>11912.7</v>
      </c>
      <c r="H35" s="12">
        <f ca="1">ROUND(INDIRECT(ADDRESS(ROW()+(0), COLUMN()+(-2), 1))*INDIRECT(ADDRESS(ROW()+(0), COLUMN()+(-1), 1)), 2)</f>
        <v>1691.6</v>
      </c>
    </row>
    <row r="36" spans="1:8" ht="13.50" thickBot="1" customHeight="1">
      <c r="A36" s="1" t="s">
        <v>82</v>
      </c>
      <c r="B36" s="1"/>
      <c r="C36" s="10" t="s">
        <v>83</v>
      </c>
      <c r="D36" s="1" t="s">
        <v>84</v>
      </c>
      <c r="E36" s="1"/>
      <c r="F36" s="13">
        <v>0.142</v>
      </c>
      <c r="G36" s="14">
        <v>8579.62</v>
      </c>
      <c r="H36" s="14">
        <f ca="1">ROUND(INDIRECT(ADDRESS(ROW()+(0), COLUMN()+(-2), 1))*INDIRECT(ADDRESS(ROW()+(0), COLUMN()+(-1), 1)), 2)</f>
        <v>1218.31</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1)),INDIRECT(ADDRESS(ROW()+(-7), COLUMN()+(0), 1)),INDIRECT(ADDRESS(ROW()+(-8), COLUMN()+(0), 1))), 2)</f>
        <v>13757.2</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1)),INDIRECT(ADDRESS(ROW()+(-12), COLUMN()+(1), 1)),INDIRECT(ADDRESS(ROW()+(-15), COLUMN()+(1), 1))), 2)</f>
        <v>26564.6</v>
      </c>
      <c r="H39" s="14">
        <f ca="1">ROUND(INDIRECT(ADDRESS(ROW()+(0), COLUMN()+(-2), 1))*INDIRECT(ADDRESS(ROW()+(0), COLUMN()+(-1), 1))/100, 2)</f>
        <v>531.29</v>
      </c>
    </row>
    <row r="40" spans="1:8" ht="13.50" thickBot="1" customHeight="1">
      <c r="A40" s="21" t="s">
        <v>89</v>
      </c>
      <c r="B40" s="21"/>
      <c r="C40" s="22"/>
      <c r="D40" s="23"/>
      <c r="E40" s="23"/>
      <c r="F40" s="24" t="s">
        <v>90</v>
      </c>
      <c r="G40" s="25"/>
      <c r="H40" s="26">
        <f ca="1">ROUND(SUM(INDIRECT(ADDRESS(ROW()+(-1), COLUMN()+(0), 1)),INDIRECT(ADDRESS(ROW()+(-3), COLUMN()+(0), 1)),INDIRECT(ADDRESS(ROW()+(-13), COLUMN()+(0), 1)),INDIRECT(ADDRESS(ROW()+(-16), COLUMN()+(0), 1))), 2)</f>
        <v>27095.9</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F24:G24"/>
    <mergeCell ref="A25:B25"/>
    <mergeCell ref="D25:F25"/>
    <mergeCell ref="A26:B26"/>
    <mergeCell ref="D26:E26"/>
    <mergeCell ref="A27:B27"/>
    <mergeCell ref="D27:E27"/>
    <mergeCell ref="F27:G27"/>
    <mergeCell ref="A28:B28"/>
    <mergeCell ref="D28:F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