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<sst xmlns="http://schemas.openxmlformats.org/spreadsheetml/2006/main" count="91" uniqueCount="91">
  <si>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</si>
  <si>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QAE022</t>
  </si>
  <si>
    <t xml:space="preserve">m²</t>
  </si>
  <si>
    <t xml:space="preserve">Techo plano transitable, no ventilado, con solado flotante sobre soportes, tipo invertido.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</si>
  <si>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invertido,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bicapa, adherida, compuesta por membrana preelaborada de betún modificado con elastómero SBS, masa nominal 3 kg/m², con armadura de fieltro de fibra de vidrio de 60 g/m², previa imprimación con emulsión asfáltica aniónica con cargas, y membrana preelaborada de betún modificado con elastómero SBS, masa nominal 3 kg/m², con armadura de fieltro de poliéster no tejido de 160 g/m²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</si>
  <si>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</si>
  <si>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</si>
  <si>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</si>
  <si>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</si>
  <si>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</si>
  <si>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</si>
  <si>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</si>
  <si>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</si>
  <si>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</si>
  <si>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</si>
  <si>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</si>
  <si>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</si>
  <si>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</si>
  <si>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</si>
  <si>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</si>
  <si>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</si>
  <si>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</si>
  <si>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</si>
  <si>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</si>
  <si>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</si>
  <si>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</si>
  <si>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</si>
  <si>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</si>
  <si>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</si>
  <si>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</si>
  <si>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</si>
  <si>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</si>
  <si>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</si>
  <si>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</si>
  <si>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</si>
  <si>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</si>
  <si>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</si>
  <si>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</si>
  <si>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</si>
  <si>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</si>
  <si>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</si>
  <si>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</si>
  <si>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</si>
  <si>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</si>
  <si>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</si>
  <si>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</si>
  <si>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</si>
  <si>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</si>
  <si>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</si>
  <si>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</si>
  <si>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</si>
  <si>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</si>
  <si>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</si>
  <si>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</si>
  <si>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</si>
  <si>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</si>
  <si>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</si>
  <si>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</si>
  <si>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</si>
  <si>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</si>
  <si>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</si>
  <si>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</si>
  <si>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</si>
  <si>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</si>
  <si>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</si>
  <si>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</si>
  <si>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</si>
  <si>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</si>
  <si>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</si>
  <si>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</si>
  <si>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</si>
  <si>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</si>
  <si>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</si>
  <si>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</si>
  <si>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</si>
  <si>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</si>
  <si>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</si>
  <si>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</si>
  <si>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</si>
  <si>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</si>
  <si>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</si>
  <si>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</si>
  <si>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</si>
  <si>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</si>
  <si>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</si>
  <si>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</si>
  <si>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</si>
  <si>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</si>
  <si>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</si>
  <si>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$ 9.526,50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</si>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</sst>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2271.32</v>
      </c>
      <c r="H17" s="12">
        <f ca="1">ROUND(INDIRECT(ADDRESS(ROW()+(0), COLUMN()+(-2), 1))*INDIRECT(ADDRESS(ROW()+(0), COLUMN()+(-1), 1)), 2)</f>
        <v>2498.45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1969.01</v>
      </c>
      <c r="H18" s="12">
        <f ca="1">ROUND(INDIRECT(ADDRESS(ROW()+(0), COLUMN()+(-2), 1))*INDIRECT(ADDRESS(ROW()+(0), COLUMN()+(-1), 1)), 2)</f>
        <v>2165.91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1352.45</v>
      </c>
      <c r="H19" s="12">
        <f ca="1">ROUND(INDIRECT(ADDRESS(ROW()+(0), COLUMN()+(-2), 1))*INDIRECT(ADDRESS(ROW()+(0), COLUMN()+(-1), 1)), 2)</f>
        <v>405.74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278.44</v>
      </c>
      <c r="H20" s="12">
        <f ca="1">ROUND(INDIRECT(ADDRESS(ROW()+(0), COLUMN()+(-2), 1))*INDIRECT(ADDRESS(ROW()+(0), COLUMN()+(-1), 1)), 2)</f>
        <v>584.72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3220.79</v>
      </c>
      <c r="H21" s="12">
        <f ca="1">ROUND(INDIRECT(ADDRESS(ROW()+(0), COLUMN()+(-2), 1))*INDIRECT(ADDRESS(ROW()+(0), COLUMN()+(-1), 1)), 2)</f>
        <v>3381.83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1741.65</v>
      </c>
      <c r="H22" s="12">
        <f ca="1">ROUND(INDIRECT(ADDRESS(ROW()+(0), COLUMN()+(-2), 1))*INDIRECT(ADDRESS(ROW()+(0), COLUMN()+(-1), 1)), 2)</f>
        <v>69.67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381.87</v>
      </c>
      <c r="H23" s="12">
        <f ca="1">ROUND(INDIRECT(ADDRESS(ROW()+(0), COLUMN()+(-2), 1))*INDIRECT(ADDRESS(ROW()+(0), COLUMN()+(-1), 1)), 2)</f>
        <v>400.96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7.5</v>
      </c>
      <c r="G24" s="12">
        <v>12.59</v>
      </c>
      <c r="H24" s="12">
        <f ca="1">ROUND(INDIRECT(ADDRESS(ROW()+(0), COLUMN()+(-2), 1))*INDIRECT(ADDRESS(ROW()+(0), COLUMN()+(-1), 1)), 2)</f>
        <v>94.43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1.05</v>
      </c>
      <c r="G25" s="14">
        <v>96.85</v>
      </c>
      <c r="H25" s="14">
        <f ca="1">ROUND(INDIRECT(ADDRESS(ROW()+(0), COLUMN()+(-2), 1))*INDIRECT(ADDRESS(ROW()+(0), COLUMN()+(-1), 1)), 2)</f>
        <v>101.69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9962.86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886.15</v>
      </c>
      <c r="H28" s="14">
        <f ca="1">ROUND(INDIRECT(ADDRESS(ROW()+(0), COLUMN()+(-2), 1))*INDIRECT(ADDRESS(ROW()+(0), COLUMN()+(-1), 1)), 2)</f>
        <v>28.36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28.36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0.319</v>
      </c>
      <c r="G31" s="12">
        <v>11912.7</v>
      </c>
      <c r="H31" s="12">
        <f ca="1">ROUND(INDIRECT(ADDRESS(ROW()+(0), COLUMN()+(-2), 1))*INDIRECT(ADDRESS(ROW()+(0), COLUMN()+(-1), 1)), 2)</f>
        <v>3800.14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0.827</v>
      </c>
      <c r="G32" s="12">
        <v>8579.62</v>
      </c>
      <c r="H32" s="12">
        <f ca="1">ROUND(INDIRECT(ADDRESS(ROW()+(0), COLUMN()+(-2), 1))*INDIRECT(ADDRESS(ROW()+(0), COLUMN()+(-1), 1)), 2)</f>
        <v>7095.35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0.272</v>
      </c>
      <c r="G33" s="12">
        <v>11912.7</v>
      </c>
      <c r="H33" s="12">
        <f ca="1">ROUND(INDIRECT(ADDRESS(ROW()+(0), COLUMN()+(-2), 1))*INDIRECT(ADDRESS(ROW()+(0), COLUMN()+(-1), 1)), 2)</f>
        <v>3240.24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0.272</v>
      </c>
      <c r="G34" s="12">
        <v>8905.02</v>
      </c>
      <c r="H34" s="12">
        <f ca="1">ROUND(INDIRECT(ADDRESS(ROW()+(0), COLUMN()+(-2), 1))*INDIRECT(ADDRESS(ROW()+(0), COLUMN()+(-1), 1)), 2)</f>
        <v>2422.17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0.059</v>
      </c>
      <c r="G35" s="12">
        <v>12241</v>
      </c>
      <c r="H35" s="12">
        <f ca="1">ROUND(INDIRECT(ADDRESS(ROW()+(0), COLUMN()+(-2), 1))*INDIRECT(ADDRESS(ROW()+(0), COLUMN()+(-1), 1)), 2)</f>
        <v>722.22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3">
        <v>0.059</v>
      </c>
      <c r="G36" s="14">
        <v>8905.02</v>
      </c>
      <c r="H36" s="14">
        <f ca="1">ROUND(INDIRECT(ADDRESS(ROW()+(0), COLUMN()+(-2), 1))*INDIRECT(ADDRESS(ROW()+(0), COLUMN()+(-1), 1)), 2)</f>
        <v>525.4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17805.5</v>
      </c>
    </row>
    <row r="38" spans="1:8" ht="13.50" thickBot="1" customHeight="1">
      <c r="A38" s="15">
        <v>4</v>
      </c>
      <c r="B38" s="15"/>
      <c r="C38" s="15"/>
      <c r="D38" s="18" t="s">
        <v>86</v>
      </c>
      <c r="E38" s="18"/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19" t="s">
        <v>88</v>
      </c>
      <c r="E39" s="19"/>
      <c r="F39" s="13">
        <v>2</v>
      </c>
      <c r="G39" s="14">
        <f ca="1">ROUND(SUM(INDIRECT(ADDRESS(ROW()+(-2), COLUMN()+(1), 1)),INDIRECT(ADDRESS(ROW()+(-10), COLUMN()+(1), 1)),INDIRECT(ADDRESS(ROW()+(-13), COLUMN()+(1), 1))), 2)</f>
        <v>27796.7</v>
      </c>
      <c r="H39" s="14">
        <f ca="1">ROUND(INDIRECT(ADDRESS(ROW()+(0), COLUMN()+(-2), 1))*INDIRECT(ADDRESS(ROW()+(0), COLUMN()+(-1), 1))/100, 2)</f>
        <v>555.93</v>
      </c>
    </row>
    <row r="40" spans="1:8" ht="13.50" thickBot="1" customHeight="1">
      <c r="A40" s="21" t="s">
        <v>89</v>
      </c>
      <c r="B40" s="21"/>
      <c r="C40" s="22"/>
      <c r="D40" s="23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28352.7</v>
      </c>
    </row>
  </sheetData>
  <mergeCells count="72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F37:G37"/>
    <mergeCell ref="A38:B38"/>
    <mergeCell ref="D38:F38"/>
    <mergeCell ref="A39:B39"/>
    <mergeCell ref="D39:E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