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<sst xmlns="http://schemas.openxmlformats.org/spreadsheetml/2006/main" count="94" uniqueCount="94">
  <si>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</si>
  <si>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QAD060</t>
  </si>
  <si>
    <t xml:space="preserve">m²</t>
  </si>
  <si>
    <t xml:space="preserve">Techo plano transitable, no ventilado, con piso fijo, tipo invertido, para uso deportivo. Impermeabilización con láminas de PVC, tipo monocapa.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</si>
  <si>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</si>
  <si>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</si>
  <si>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</si>
  <si>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</si>
  <si>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</si>
  <si>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</si>
  <si>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</si>
  <si>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</si>
  <si>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</si>
  <si>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</si>
  <si>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</si>
  <si>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</si>
  <si>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</si>
  <si>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</si>
  <si>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</si>
  <si>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</si>
  <si>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</si>
  <si>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</si>
  <si>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</si>
  <si>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</si>
  <si>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</si>
  <si>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</si>
  <si>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</si>
  <si>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</si>
  <si>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</si>
  <si>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</si>
  <si>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</si>
  <si>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</si>
  <si>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</si>
  <si>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</si>
  <si>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</si>
  <si>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</si>
  <si>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</si>
  <si>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</si>
  <si>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</si>
  <si>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</si>
  <si>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</si>
  <si>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</si>
  <si>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</si>
  <si>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</si>
  <si>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</si>
  <si>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</si>
  <si>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</si>
  <si>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</si>
  <si>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</si>
  <si>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</si>
  <si>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</si>
  <si>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</si>
  <si>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</si>
  <si>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</si>
  <si>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</si>
  <si>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</si>
  <si>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</si>
  <si>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</si>
  <si>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</si>
  <si>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</si>
  <si>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</si>
  <si>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</si>
  <si>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</si>
  <si>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</si>
  <si>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</si>
  <si>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</si>
  <si>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</si>
  <si>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</si>
  <si>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</si>
  <si>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</si>
  <si>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</si>
  <si>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</si>
  <si>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</si>
  <si>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</si>
  <si>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</si>
  <si>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</si>
  <si>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</si>
  <si>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</si>
  <si>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</si>
  <si>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</si>
  <si>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</si>
  <si>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</si>
  <si>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</si>
  <si>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</si>
  <si>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</si>
  <si>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</si>
  <si>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</si>
  <si>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</si>
  <si>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</si>
  <si>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</si>
  <si>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</si>
  <si>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</si>
  <si>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$ 8.747,49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</si>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</sst>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620.54</v>
      </c>
      <c r="H17" s="12">
        <f ca="1">ROUND(INDIRECT(ADDRESS(ROW()+(0), COLUMN()+(-2), 1))*INDIRECT(ADDRESS(ROW()+(0), COLUMN()+(-1), 1)), 2)</f>
        <v>1303.13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4479</v>
      </c>
      <c r="H18" s="12">
        <f ca="1">ROUND(INDIRECT(ADDRESS(ROW()+(0), COLUMN()+(-2), 1))*INDIRECT(ADDRESS(ROW()+(0), COLUMN()+(-1), 1)), 2)</f>
        <v>4702.95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1072.27</v>
      </c>
      <c r="H19" s="12">
        <f ca="1">ROUND(INDIRECT(ADDRESS(ROW()+(0), COLUMN()+(-2), 1))*INDIRECT(ADDRESS(ROW()+(0), COLUMN()+(-1), 1)), 2)</f>
        <v>428.91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3220.79</v>
      </c>
      <c r="H20" s="12">
        <f ca="1">ROUND(INDIRECT(ADDRESS(ROW()+(0), COLUMN()+(-2), 1))*INDIRECT(ADDRESS(ROW()+(0), COLUMN()+(-1), 1)), 2)</f>
        <v>3381.83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381.87</v>
      </c>
      <c r="H21" s="12">
        <f ca="1">ROUND(INDIRECT(ADDRESS(ROW()+(0), COLUMN()+(-2), 1))*INDIRECT(ADDRESS(ROW()+(0), COLUMN()+(-1), 1)), 2)</f>
        <v>400.96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2">
        <v>75.48</v>
      </c>
      <c r="H22" s="12">
        <f ca="1">ROUND(INDIRECT(ADDRESS(ROW()+(0), COLUMN()+(-2), 1))*INDIRECT(ADDRESS(ROW()+(0), COLUMN()+(-1), 1)), 2)</f>
        <v>83.03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2">
        <v>2494.51</v>
      </c>
      <c r="H23" s="12">
        <f ca="1">ROUND(INDIRECT(ADDRESS(ROW()+(0), COLUMN()+(-2), 1))*INDIRECT(ADDRESS(ROW()+(0), COLUMN()+(-1), 1)), 2)</f>
        <v>249.45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2">
        <v>42.64</v>
      </c>
      <c r="H24" s="12">
        <f ca="1">ROUND(INDIRECT(ADDRESS(ROW()+(0), COLUMN()+(-2), 1))*INDIRECT(ADDRESS(ROW()+(0), COLUMN()+(-1), 1)), 2)</f>
        <v>34.11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139.74</v>
      </c>
      <c r="H25" s="12">
        <f ca="1">ROUND(INDIRECT(ADDRESS(ROW()+(0), COLUMN()+(-2), 1))*INDIRECT(ADDRESS(ROW()+(0), COLUMN()+(-1), 1)), 2)</f>
        <v>111.79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4">
        <v>146.39</v>
      </c>
      <c r="H26" s="14">
        <f ca="1">ROUND(INDIRECT(ADDRESS(ROW()+(0), COLUMN()+(-2), 1))*INDIRECT(ADDRESS(ROW()+(0), COLUMN()+(-1), 1)), 2)</f>
        <v>29.28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10984.9</v>
      </c>
    </row>
    <row r="28" spans="1:8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0.038</v>
      </c>
      <c r="G29" s="14">
        <v>886.15</v>
      </c>
      <c r="H29" s="14">
        <f ca="1">ROUND(INDIRECT(ADDRESS(ROW()+(0), COLUMN()+(-2), 1))*INDIRECT(ADDRESS(ROW()+(0), COLUMN()+(-1), 1)), 2)</f>
        <v>33.67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33.67</v>
      </c>
    </row>
    <row r="31" spans="1:8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0.612</v>
      </c>
      <c r="G32" s="12">
        <v>11912.7</v>
      </c>
      <c r="H32" s="12">
        <f ca="1">ROUND(INDIRECT(ADDRESS(ROW()+(0), COLUMN()+(-2), 1))*INDIRECT(ADDRESS(ROW()+(0), COLUMN()+(-1), 1)), 2)</f>
        <v>7290.55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0.99</v>
      </c>
      <c r="G33" s="12">
        <v>8579.62</v>
      </c>
      <c r="H33" s="12">
        <f ca="1">ROUND(INDIRECT(ADDRESS(ROW()+(0), COLUMN()+(-2), 1))*INDIRECT(ADDRESS(ROW()+(0), COLUMN()+(-1), 1)), 2)</f>
        <v>8493.82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0.213</v>
      </c>
      <c r="G34" s="12">
        <v>11912.7</v>
      </c>
      <c r="H34" s="12">
        <f ca="1">ROUND(INDIRECT(ADDRESS(ROW()+(0), COLUMN()+(-2), 1))*INDIRECT(ADDRESS(ROW()+(0), COLUMN()+(-1), 1)), 2)</f>
        <v>2537.4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0.213</v>
      </c>
      <c r="G35" s="12">
        <v>8905.02</v>
      </c>
      <c r="H35" s="12">
        <f ca="1">ROUND(INDIRECT(ADDRESS(ROW()+(0), COLUMN()+(-2), 1))*INDIRECT(ADDRESS(ROW()+(0), COLUMN()+(-1), 1)), 2)</f>
        <v>1896.77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0.059</v>
      </c>
      <c r="G36" s="12">
        <v>12241</v>
      </c>
      <c r="H36" s="12">
        <f ca="1">ROUND(INDIRECT(ADDRESS(ROW()+(0), COLUMN()+(-2), 1))*INDIRECT(ADDRESS(ROW()+(0), COLUMN()+(-1), 1)), 2)</f>
        <v>722.22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3">
        <v>0.059</v>
      </c>
      <c r="G37" s="14">
        <v>8905.02</v>
      </c>
      <c r="H37" s="14">
        <f ca="1">ROUND(INDIRECT(ADDRESS(ROW()+(0), COLUMN()+(-2), 1))*INDIRECT(ADDRESS(ROW()+(0), COLUMN()+(-1), 1)), 2)</f>
        <v>525.4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21466.2</v>
      </c>
    </row>
    <row r="39" spans="1:8" ht="13.50" thickBot="1" customHeight="1">
      <c r="A39" s="15">
        <v>4</v>
      </c>
      <c r="B39" s="15"/>
      <c r="C39" s="15"/>
      <c r="D39" s="18" t="s">
        <v>89</v>
      </c>
      <c r="E39" s="18"/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19" t="s">
        <v>91</v>
      </c>
      <c r="E40" s="19"/>
      <c r="F40" s="13">
        <v>2</v>
      </c>
      <c r="G40" s="14">
        <f ca="1">ROUND(SUM(INDIRECT(ADDRESS(ROW()+(-2), COLUMN()+(1), 1)),INDIRECT(ADDRESS(ROW()+(-10), COLUMN()+(1), 1)),INDIRECT(ADDRESS(ROW()+(-13), COLUMN()+(1), 1))), 2)</f>
        <v>32484.7</v>
      </c>
      <c r="H40" s="14">
        <f ca="1">ROUND(INDIRECT(ADDRESS(ROW()+(0), COLUMN()+(-2), 1))*INDIRECT(ADDRESS(ROW()+(0), COLUMN()+(-1), 1))/100, 2)</f>
        <v>649.69</v>
      </c>
    </row>
    <row r="41" spans="1:8" ht="13.50" thickBot="1" customHeight="1">
      <c r="A41" s="21" t="s">
        <v>92</v>
      </c>
      <c r="B41" s="21"/>
      <c r="C41" s="22"/>
      <c r="D41" s="23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33134.4</v>
      </c>
    </row>
  </sheetData>
  <mergeCells count="74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F30:G30"/>
    <mergeCell ref="A31:B31"/>
    <mergeCell ref="D31:F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F38:G38"/>
    <mergeCell ref="A39:B39"/>
    <mergeCell ref="D39:F39"/>
    <mergeCell ref="A40:B40"/>
    <mergeCell ref="D40:E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