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<sst xmlns="http://schemas.openxmlformats.org/spreadsheetml/2006/main" count="38" uniqueCount="38">
  <si>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</si>
  <si>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FFY040</t>
  </si>
  <si>
    <t xml:space="preserve">m²</t>
  </si>
  <si>
    <t xml:space="preserve">Refuerzo de mampostería de ladrillo cerámico cara vista, con mortero y malla.</t>
  </si>
  <si>
    <r>
      <rPr>
        <sz val="8.25"/>
        <color rgb="FF000000"/>
        <rFont val="Arial"/>
        <family val="2"/>
      </rPr>
      <t xml:space="preserve">Refuerzo de la cara interior de mampostería de ladrillo cerámico cara vista, mediante picado con medios manuales; revoque de cemento, a buena vista, acabado superficial rugoso, con mortero de cemento M-5; colocación de malla de triple torsión, de 13 mm de paso de malla y 0,7 mm de diámetro, acabado galvanizado, fijada a la mampostería con tarugos de expansión y revoque con mortero reparador, reforzado con fibras,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en capa de 15 mm de espesor medio, acabado fratasado, aplicado manualmente y presionando el mortero con una llana sobre la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</si>
  <si>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</si>
  <si>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</si>
  <si>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</si>
  <si>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</si>
  <si>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</si>
  <si>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</si>
  <si>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</si>
  <si>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</si>
  <si>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</si>
  <si>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</si>
  <si>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mt52mtt010a</t>
  </si>
  <si>
    <t xml:space="preserve">m²</t>
  </si>
  <si>
    <t xml:space="preserve">Malla de triple torsión, de 13 mm de paso de malla y 0,7 mm de diámetro, acabado galvanizado.</t>
  </si>
  <si>
    <t xml:space="preserve">mt07aaa012</t>
  </si>
  <si>
    <t xml:space="preserve">Ud</t>
  </si>
  <si>
    <t xml:space="preserve">Tarugo de expansión M6, FISCHER FNA II 6X30/5".</t>
  </si>
  <si>
    <t xml:space="preserve">mt28mrp011g</t>
  </si>
  <si>
    <t xml:space="preserve">kg</t>
  </si>
  <si>
    <t xml:space="preserve">Mortero reparador, reforzado con fibras,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hormigón estructural.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</si>
  <si>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</si>
  <si>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</si>
  <si>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</si>
  <si>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</si>
  <si>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</si>
  <si>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</si>
  <si>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</si>
  <si>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</si>
  <si>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</si>
  <si>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</si>
  <si>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</si>
  <si>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</si>
  <si>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$ 1.124,32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</si>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</sst>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2.93" customWidth="1"/>
    <col min="6" max="6" width="10.71" customWidth="1"/>
    <col min="7" max="7" width="13.2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1506.48</v>
      </c>
      <c r="H10" s="12">
        <f ca="1">ROUND(INDIRECT(ADDRESS(ROW()+(0), COLUMN()+(-2), 1))*INDIRECT(ADDRESS(ROW()+(0), COLUMN()+(-1), 1)), 2)</f>
        <v>22.6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15.44</v>
      </c>
      <c r="H11" s="12">
        <f ca="1">ROUND(INDIRECT(ADDRESS(ROW()+(0), COLUMN()+(-2), 1))*INDIRECT(ADDRESS(ROW()+(0), COLUMN()+(-1), 1)), 2)</f>
        <v>16.21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5.96</v>
      </c>
      <c r="H12" s="12">
        <f ca="1">ROUND(INDIRECT(ADDRESS(ROW()+(0), COLUMN()+(-2), 1))*INDIRECT(ADDRESS(ROW()+(0), COLUMN()+(-1), 1)), 2)</f>
        <v>6.56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30</v>
      </c>
      <c r="G13" s="14">
        <v>7.93</v>
      </c>
      <c r="H13" s="14">
        <f ca="1">ROUND(INDIRECT(ADDRESS(ROW()+(0), COLUMN()+(-2), 1))*INDIRECT(ADDRESS(ROW()+(0), COLUMN()+(-1), 1)), 2)</f>
        <v>237.9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283.27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0.497</v>
      </c>
      <c r="G16" s="12">
        <v>11912.7</v>
      </c>
      <c r="H16" s="12">
        <f ca="1">ROUND(INDIRECT(ADDRESS(ROW()+(0), COLUMN()+(-2), 1))*INDIRECT(ADDRESS(ROW()+(0), COLUMN()+(-1), 1)), 2)</f>
        <v>5920.59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0.497</v>
      </c>
      <c r="G17" s="14">
        <v>8579.62</v>
      </c>
      <c r="H17" s="14">
        <f ca="1">ROUND(INDIRECT(ADDRESS(ROW()+(0), COLUMN()+(-2), 1))*INDIRECT(ADDRESS(ROW()+(0), COLUMN()+(-1), 1)), 2)</f>
        <v>4264.07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10184.7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10467.9</v>
      </c>
      <c r="H20" s="14">
        <f ca="1">ROUND(INDIRECT(ADDRESS(ROW()+(0), COLUMN()+(-2), 1))*INDIRECT(ADDRESS(ROW()+(0), COLUMN()+(-1), 1))/100, 2)</f>
        <v>209.36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10677.3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