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<sst xmlns="http://schemas.openxmlformats.org/spreadsheetml/2006/main" count="70" uniqueCount="70">
  <si>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</si>
  <si>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EHY091</t>
  </si>
  <si>
    <t xml:space="preserve">m</t>
  </si>
  <si>
    <t xml:space="preserve">Reparación de frente de losa de hormigón armado, mediante recrecido con hormigón armado.</t>
  </si>
  <si>
    <r>
      <rPr>
        <sz val="8.25"/>
        <color rgb="FF000000"/>
        <rFont val="Arial"/>
        <family val="2"/>
      </rPr>
      <t xml:space="preserve">Reparación de frente de losa de hormigón armado, de canto 30 cm, mediante picado del hormigón deteriorado con martillo eléctrico, eliminando el hormigón en mal estado hasta llegar a las armaduras; saneado de las armaduras que han quedado al descubierto con proyección en seco de chorro de partículas de material abrasivo (silicato de aluminio), eliminando la suciedad superficial, la herrumbre y toda sustancia que pueda disminuir la adherencia entre las armaduras y el material de reparación a aplicar, hasta alcanzar un grado de preparación Sa 2 ½ según ISO 8501-1; aplicación manual de imprimación activa monocomponente modificada con polímeros, MasterEmaco P 5000 AP "MBCC de Sika", de color gris claro, a base de cementos, agregados de granulometría seleccionada, inhibidores de corrosión y polímeros en polvo, con bajo contenido en cromato, garantizando la adherencia entre ambos, con 1,6 kg/m² de consumo medio; recrecido de la losa con hormigón armado, realizado con hormigón H-21, condición de exposición no agresiva, tamaño máximo del agregado 13,2 mm, ámbito de consistencia A-3, elaborado, y colado con bomba y acero ADN 420, con una cuantía de 5 kg/m, con anclaje químico estructural, mediante perforación de 10 mm de diámetro y 85 mm de profundidad, relleno del orificio con inyección de resina epoxi, libre de estireno, MasterFlow 932 AN "MBCC de Sika", aplicada con boquilla de dosificación y mezcla automática, y posterior inserción de varilla roscada con tuerca y arandela de acero galvanizado calidad 5.8, según ISO 898-1, de 8 mm de diámetro y 110 mm de longitud. El precio incluye el montaje y desmontaje del sistema de encofrado y el desplazamiento, montaje y desmontaje en obra del equipo de proyección.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</si>
  <si>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</si>
  <si>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</si>
  <si>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</si>
  <si>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</si>
  <si>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</si>
  <si>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</si>
  <si>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</si>
  <si>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mt08lim050</t>
  </si>
  <si>
    <t xml:space="preserve">l</t>
  </si>
  <si>
    <t xml:space="preserve">Disolvente de tricloroetileno, para aceites, grasas y resinas.</t>
  </si>
  <si>
    <t xml:space="preserve">mt08lim010a</t>
  </si>
  <si>
    <t xml:space="preserve">kg</t>
  </si>
  <si>
    <t xml:space="preserve">Abrasivo para limpieza mediante chorro a presión, formado por partículas de silicato de aluminio.</t>
  </si>
  <si>
    <t xml:space="preserve">mt09reh020d</t>
  </si>
  <si>
    <t xml:space="preserve">kg</t>
  </si>
  <si>
    <t xml:space="preserve">Imprimación activa monocomponente modificada con polímeros, MasterEmaco P 5000 AP "MBCC de Sika", de color gris claro, de endurecimiento rápido, para la protección y pasivación de armaduras de acero, y como puente de unión entre mortero de reparación y hormigón existente.</t>
  </si>
  <si>
    <t xml:space="preserve">mt26reh305aa</t>
  </si>
  <si>
    <t xml:space="preserve">Ud</t>
  </si>
  <si>
    <t xml:space="preserve">Anclaje compuesto por varilla roscada de acero galvanizado calidad 5.8, según ISO 898-1 de 8 mm de diámetro, y 110 mm de longitud, tuerca y arandela, para fijaciones sobre estructuras de hormigón.</t>
  </si>
  <si>
    <t xml:space="preserve">mt26reh100p</t>
  </si>
  <si>
    <t xml:space="preserve">Ud</t>
  </si>
  <si>
    <t xml:space="preserve">Cartucho de 400 ml de resina epoxi, libre de estireno, MasterFlow 932 AN "MBCC de Sika", de dos componentes, con dosificador y boquilla de mezcla automática, para anclajes estructurales verticales y horizontales.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</si>
  <si>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</si>
  <si>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</si>
  <si>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</si>
  <si>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</si>
  <si>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</si>
  <si>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elaborado, según CIRSOC 201 1982.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</si>
  <si>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</si>
  <si>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</si>
  <si>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</si>
  <si>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</si>
  <si>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</si>
  <si>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</si>
  <si>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</si>
  <si>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</si>
  <si>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</si>
  <si>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Subtotal materiales:</t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</si>
  <si>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</si>
  <si>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</si>
  <si>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</si>
  <si>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</si>
  <si>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</si>
  <si>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</si>
  <si>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</si>
  <si>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mq08lch010</t>
  </si>
  <si>
    <t xml:space="preserve">h</t>
  </si>
  <si>
    <t xml:space="preserve">Equipo de chorro de arena a presión.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</si>
  <si>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</si>
  <si>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</si>
  <si>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</si>
  <si>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</si>
  <si>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</si>
  <si>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</si>
  <si>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</si>
  <si>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</si>
  <si>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</si>
  <si>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</si>
  <si>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</si>
  <si>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</si>
  <si>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</si>
  <si>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</si>
  <si>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</si>
  <si>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$ 6.369,76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</si>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</sst>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8.16" customWidth="1"/>
    <col min="4" max="4" width="68.34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122.38</v>
      </c>
      <c r="G10" s="12">
        <f ca="1">ROUND(INDIRECT(ADDRESS(ROW()+(0), COLUMN()+(-2), 1))*INDIRECT(ADDRESS(ROW()+(0), COLUMN()+(-1), 1)), 2)</f>
        <v>3.67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3.19</v>
      </c>
      <c r="G11" s="12">
        <f ca="1">ROUND(INDIRECT(ADDRESS(ROW()+(0), COLUMN()+(-2), 1))*INDIRECT(ADDRESS(ROW()+(0), COLUMN()+(-1), 1)), 2)</f>
        <v>3.35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0.48</v>
      </c>
      <c r="F12" s="12">
        <v>46.25</v>
      </c>
      <c r="G12" s="12">
        <f ca="1">ROUND(INDIRECT(ADDRESS(ROW()+(0), COLUMN()+(-2), 1))*INDIRECT(ADDRESS(ROW()+(0), COLUMN()+(-1), 1)), 2)</f>
        <v>22.2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11.8</v>
      </c>
      <c r="G13" s="12">
        <f ca="1">ROUND(INDIRECT(ADDRESS(ROW()+(0), COLUMN()+(-2), 1))*INDIRECT(ADDRESS(ROW()+(0), COLUMN()+(-1), 1)), 2)</f>
        <v>11.8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0.851</v>
      </c>
      <c r="F14" s="12">
        <v>287.38</v>
      </c>
      <c r="G14" s="12">
        <f ca="1">ROUND(INDIRECT(ADDRESS(ROW()+(0), COLUMN()+(-2), 1))*INDIRECT(ADDRESS(ROW()+(0), COLUMN()+(-1), 1)), 2)</f>
        <v>244.56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34.16</v>
      </c>
      <c r="G15" s="12">
        <f ca="1">ROUND(INDIRECT(ADDRESS(ROW()+(0), COLUMN()+(-2), 1))*INDIRECT(ADDRESS(ROW()+(0), COLUMN()+(-1), 1)), 2)</f>
        <v>170.8</v>
      </c>
    </row>
    <row r="16" spans="1:7" ht="34.50" thickBot="1" customHeight="1">
      <c r="A16" s="1" t="s">
        <v>30</v>
      </c>
      <c r="B16" s="1"/>
      <c r="C16" s="10" t="s">
        <v>31</v>
      </c>
      <c r="D16" s="1" t="s">
        <v>32</v>
      </c>
      <c r="E16" s="11">
        <v>0.024</v>
      </c>
      <c r="F16" s="12">
        <v>2459.91</v>
      </c>
      <c r="G16" s="12">
        <f ca="1">ROUND(INDIRECT(ADDRESS(ROW()+(0), COLUMN()+(-2), 1))*INDIRECT(ADDRESS(ROW()+(0), COLUMN()+(-1), 1)), 2)</f>
        <v>59.04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0.2</v>
      </c>
      <c r="F17" s="12">
        <v>80.17</v>
      </c>
      <c r="G17" s="12">
        <f ca="1">ROUND(INDIRECT(ADDRESS(ROW()+(0), COLUMN()+(-2), 1))*INDIRECT(ADDRESS(ROW()+(0), COLUMN()+(-1), 1)), 2)</f>
        <v>16.03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0.009</v>
      </c>
      <c r="F18" s="12">
        <v>23.74</v>
      </c>
      <c r="G18" s="12">
        <f ca="1">ROUND(INDIRECT(ADDRESS(ROW()+(0), COLUMN()+(-2), 1))*INDIRECT(ADDRESS(ROW()+(0), COLUMN()+(-1), 1)), 2)</f>
        <v>0.21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3">
        <v>0.013</v>
      </c>
      <c r="F19" s="14">
        <v>244.15</v>
      </c>
      <c r="G19" s="14">
        <f ca="1">ROUND(INDIRECT(ADDRESS(ROW()+(0), COLUMN()+(-2), 1))*INDIRECT(ADDRESS(ROW()+(0), COLUMN()+(-1), 1)), 2)</f>
        <v>3.17</v>
      </c>
    </row>
    <row r="20" spans="1:7" ht="13.50" thickBot="1" customHeight="1">
      <c r="A20" s="15"/>
      <c r="B20" s="15"/>
      <c r="C20" s="15"/>
      <c r="D20" s="15"/>
      <c r="E20" s="9" t="s">
        <v>42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534.83</v>
      </c>
    </row>
    <row r="21" spans="1:7" ht="13.50" thickBot="1" customHeight="1">
      <c r="A21" s="15">
        <v>2</v>
      </c>
      <c r="B21" s="15"/>
      <c r="C21" s="15"/>
      <c r="D21" s="18" t="s">
        <v>43</v>
      </c>
      <c r="E21" s="18"/>
      <c r="F21" s="15"/>
      <c r="G21" s="15"/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1">
        <v>0.313</v>
      </c>
      <c r="F22" s="12">
        <v>1173.73</v>
      </c>
      <c r="G22" s="12">
        <f ca="1">ROUND(INDIRECT(ADDRESS(ROW()+(0), COLUMN()+(-2), 1))*INDIRECT(ADDRESS(ROW()+(0), COLUMN()+(-1), 1)), 2)</f>
        <v>367.38</v>
      </c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1">
        <v>0.156</v>
      </c>
      <c r="F23" s="12">
        <v>1990.73</v>
      </c>
      <c r="G23" s="12">
        <f ca="1">ROUND(INDIRECT(ADDRESS(ROW()+(0), COLUMN()+(-2), 1))*INDIRECT(ADDRESS(ROW()+(0), COLUMN()+(-1), 1)), 2)</f>
        <v>310.55</v>
      </c>
    </row>
    <row r="24" spans="1:7" ht="13.50" thickBot="1" customHeight="1">
      <c r="A24" s="1" t="s">
        <v>50</v>
      </c>
      <c r="B24" s="1"/>
      <c r="C24" s="10" t="s">
        <v>51</v>
      </c>
      <c r="D24" s="1" t="s">
        <v>52</v>
      </c>
      <c r="E24" s="11">
        <v>0.035</v>
      </c>
      <c r="F24" s="12">
        <v>822.76</v>
      </c>
      <c r="G24" s="12">
        <f ca="1">ROUND(INDIRECT(ADDRESS(ROW()+(0), COLUMN()+(-2), 1))*INDIRECT(ADDRESS(ROW()+(0), COLUMN()+(-1), 1)), 2)</f>
        <v>28.8</v>
      </c>
    </row>
    <row r="25" spans="1:7" ht="13.50" thickBot="1" customHeight="1">
      <c r="A25" s="1" t="s">
        <v>53</v>
      </c>
      <c r="B25" s="1"/>
      <c r="C25" s="10" t="s">
        <v>54</v>
      </c>
      <c r="D25" s="1" t="s">
        <v>55</v>
      </c>
      <c r="E25" s="13">
        <v>0.001</v>
      </c>
      <c r="F25" s="14">
        <v>48905.3</v>
      </c>
      <c r="G25" s="14">
        <f ca="1">ROUND(INDIRECT(ADDRESS(ROW()+(0), COLUMN()+(-2), 1))*INDIRECT(ADDRESS(ROW()+(0), COLUMN()+(-1), 1)), 2)</f>
        <v>48.91</v>
      </c>
    </row>
    <row r="26" spans="1:7" ht="13.50" thickBot="1" customHeight="1">
      <c r="A26" s="15"/>
      <c r="B26" s="15"/>
      <c r="C26" s="15"/>
      <c r="D26" s="15"/>
      <c r="E26" s="9" t="s">
        <v>56</v>
      </c>
      <c r="F26" s="9"/>
      <c r="G26" s="17">
        <f ca="1">ROUND(SUM(INDIRECT(ADDRESS(ROW()+(-1), COLUMN()+(0), 1)),INDIRECT(ADDRESS(ROW()+(-2), COLUMN()+(0), 1)),INDIRECT(ADDRESS(ROW()+(-3), COLUMN()+(0), 1)),INDIRECT(ADDRESS(ROW()+(-4), COLUMN()+(0), 1))), 2)</f>
        <v>755.64</v>
      </c>
    </row>
    <row r="27" spans="1:7" ht="13.50" thickBot="1" customHeight="1">
      <c r="A27" s="15">
        <v>3</v>
      </c>
      <c r="B27" s="15"/>
      <c r="C27" s="15"/>
      <c r="D27" s="18" t="s">
        <v>57</v>
      </c>
      <c r="E27" s="18"/>
      <c r="F27" s="15"/>
      <c r="G27" s="15"/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0.997</v>
      </c>
      <c r="F28" s="12">
        <v>11912.7</v>
      </c>
      <c r="G28" s="12">
        <f ca="1">ROUND(INDIRECT(ADDRESS(ROW()+(0), COLUMN()+(-2), 1))*INDIRECT(ADDRESS(ROW()+(0), COLUMN()+(-1), 1)), 2)</f>
        <v>11876.9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0.997</v>
      </c>
      <c r="F29" s="14">
        <v>8579.62</v>
      </c>
      <c r="G29" s="14">
        <f ca="1">ROUND(INDIRECT(ADDRESS(ROW()+(0), COLUMN()+(-2), 1))*INDIRECT(ADDRESS(ROW()+(0), COLUMN()+(-1), 1)), 2)</f>
        <v>8553.88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1))), 2)</f>
        <v>20430.8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1)),INDIRECT(ADDRESS(ROW()+(-6), COLUMN()+(1), 1)),INDIRECT(ADDRESS(ROW()+(-12), COLUMN()+(1), 1))), 2)</f>
        <v>21721.3</v>
      </c>
      <c r="G32" s="14">
        <f ca="1">ROUND(INDIRECT(ADDRESS(ROW()+(0), COLUMN()+(-2), 1))*INDIRECT(ADDRESS(ROW()+(0), COLUMN()+(-1), 1))/100, 2)</f>
        <v>434.43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1)),INDIRECT(ADDRESS(ROW()+(-7), COLUMN()+(0), 1)),INDIRECT(ADDRESS(ROW()+(-13), COLUMN()+(0), 1))), 2)</f>
        <v>22155.7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B23"/>
    <mergeCell ref="A24:B24"/>
    <mergeCell ref="A25:B25"/>
    <mergeCell ref="A26:B26"/>
    <mergeCell ref="E26:F26"/>
    <mergeCell ref="A27:B27"/>
    <mergeCell ref="D27:E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