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<sst xmlns="http://schemas.openxmlformats.org/spreadsheetml/2006/main" count="33" uniqueCount="33">
  <si>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</si>
  <si>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EHY066</t>
  </si>
  <si>
    <t xml:space="preserve">m</t>
  </si>
  <si>
    <t xml:space="preserve">Inyección de resinas en fisuras, para reparación de estructura con presencia de agua.</t>
  </si>
  <si>
    <r>
      <rPr>
        <sz val="8.25"/>
        <color rgb="FF000000"/>
        <rFont val="Arial"/>
        <family val="2"/>
      </rPr>
      <t xml:space="preserve">Inyección en fisura con lechada fluida de dos componentes a base de resina de isocianato, MasterInject 1325 "MBCC de Sika", sin disolventes, (rendimiento: 0,5 kg/m), aplicada mediante equipo de inyección a baja presión, para reparación estructural en elemento de hormigón sumergido o con presencia de agua, sin necesidad de sellar previamente la fisura, que se sellará al contacto de la lechada con el agua presente en el elemento.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</si>
  <si>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</si>
  <si>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</si>
  <si>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</si>
  <si>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</si>
  <si>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</si>
  <si>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</si>
  <si>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</si>
  <si>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mt09reh135g</t>
  </si>
  <si>
    <t xml:space="preserve">kg</t>
  </si>
  <si>
    <t xml:space="preserve">Lechada fluida de dos componentes a base de resina de isocianato, MasterInject 1325 "MBCC de Sika", sin disolventes, como relleno expansivo para inyección de fisuras con presencia de agua de más de 1,0 mm de ancho, temperatura de aplicación entre 5°C y 30°C.</t>
  </si>
  <si>
    <t xml:space="preserve">Subtotal materiales:</t>
  </si>
  <si>
    <t xml:space="preserve">Equipo</t>
  </si>
  <si>
    <t xml:space="preserve">mq06eim010</t>
  </si>
  <si>
    <t xml:space="preserve">h</t>
  </si>
  <si>
    <t xml:space="preserve">Equipo de inyección manual de morteros fluidos y resinas.</t>
  </si>
  <si>
    <t xml:space="preserve">Subtotal equipo:</t>
  </si>
  <si>
    <t xml:space="preserve">Mano de obra</t>
  </si>
  <si>
    <t xml:space="preserve">mo020</t>
  </si>
  <si>
    <t xml:space="preserve">h</t>
  </si>
  <si>
    <t xml:space="preserve">Oficial albañil.</t>
  </si>
  <si>
    <t xml:space="preserve">mo112</t>
  </si>
  <si>
    <t xml:space="preserve">h</t>
  </si>
  <si>
    <t xml:space="preserve">Ayudante general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</si>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</sst>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1.23"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0.5</v>
      </c>
      <c r="G10" s="14">
        <v>160.45</v>
      </c>
      <c r="H10" s="14">
        <f ca="1">ROUND(INDIRECT(ADDRESS(ROW()+(0), COLUMN()+(-2), 1))*INDIRECT(ADDRESS(ROW()+(0), COLUMN()+(-1), 1)), 2)</f>
        <v>80.23</v>
      </c>
    </row>
    <row r="11" spans="1:8" ht="13.50" thickBot="1" customHeight="1">
      <c r="A11" s="15"/>
      <c r="B11" s="15"/>
      <c r="C11" s="15"/>
      <c r="D11" s="15"/>
      <c r="E11" s="15"/>
      <c r="F11" s="9" t="s">
        <v>15</v>
      </c>
      <c r="G11" s="9"/>
      <c r="H11" s="17">
        <f ca="1">ROUND(SUM(INDIRECT(ADDRESS(ROW()+(-1), COLUMN()+(0), 1))), 2)</f>
        <v>80.23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443.02</v>
      </c>
      <c r="H13" s="14">
        <f ca="1">ROUND(INDIRECT(ADDRESS(ROW()+(0), COLUMN()+(-2), 1))*INDIRECT(ADDRESS(ROW()+(0), COLUMN()+(-1), 1)), 2)</f>
        <v>56.71</v>
      </c>
    </row>
    <row r="14" spans="1:8" ht="13.50" thickBot="1" customHeight="1">
      <c r="A14" s="15"/>
      <c r="B14" s="15"/>
      <c r="C14" s="15"/>
      <c r="D14" s="15"/>
      <c r="E14" s="15"/>
      <c r="F14" s="9" t="s">
        <v>20</v>
      </c>
      <c r="G14" s="9"/>
      <c r="H14" s="17">
        <f ca="1">ROUND(SUM(INDIRECT(ADDRESS(ROW()+(-1), COLUMN()+(0), 1))), 2)</f>
        <v>56.71</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0.16</v>
      </c>
      <c r="G16" s="13">
        <v>11912.7</v>
      </c>
      <c r="H16" s="13">
        <f ca="1">ROUND(INDIRECT(ADDRESS(ROW()+(0), COLUMN()+(-2), 1))*INDIRECT(ADDRESS(ROW()+(0), COLUMN()+(-1), 1)), 2)</f>
        <v>1906.03</v>
      </c>
    </row>
    <row r="17" spans="1:8" ht="13.50" thickBot="1" customHeight="1">
      <c r="A17" s="1" t="s">
        <v>25</v>
      </c>
      <c r="B17" s="1"/>
      <c r="C17" s="10" t="s">
        <v>26</v>
      </c>
      <c r="D17" s="10"/>
      <c r="E17" s="1" t="s">
        <v>27</v>
      </c>
      <c r="F17" s="12">
        <v>0.16</v>
      </c>
      <c r="G17" s="14">
        <v>8719.99</v>
      </c>
      <c r="H17" s="14">
        <f ca="1">ROUND(INDIRECT(ADDRESS(ROW()+(0), COLUMN()+(-2), 1))*INDIRECT(ADDRESS(ROW()+(0), COLUMN()+(-1), 1)), 2)</f>
        <v>1395.2</v>
      </c>
    </row>
    <row r="18" spans="1:8" ht="13.50" thickBot="1" customHeight="1">
      <c r="A18" s="15"/>
      <c r="B18" s="15"/>
      <c r="C18" s="15"/>
      <c r="D18" s="15"/>
      <c r="E18" s="15"/>
      <c r="F18" s="9" t="s">
        <v>28</v>
      </c>
      <c r="G18" s="9"/>
      <c r="H18" s="17">
        <f ca="1">ROUND(SUM(INDIRECT(ADDRESS(ROW()+(-1), COLUMN()+(0), 1)),INDIRECT(ADDRESS(ROW()+(-2), COLUMN()+(0), 1))), 2)</f>
        <v>3301.23</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3438.17</v>
      </c>
      <c r="H20" s="14">
        <f ca="1">ROUND(INDIRECT(ADDRESS(ROW()+(0), COLUMN()+(-2), 1))*INDIRECT(ADDRESS(ROW()+(0), COLUMN()+(-1), 1))/100, 2)</f>
        <v>68.76</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3506.93</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