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<sst xmlns="http://schemas.openxmlformats.org/spreadsheetml/2006/main" count="76" uniqueCount="76">
  <si>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</si>
  <si>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EHX005</t>
  </si>
  <si>
    <t xml:space="preserve">m²</t>
  </si>
  <si>
    <t xml:space="preserve">Losa compuesta de placa colaborante.</t>
  </si>
  <si>
    <r>
      <rPr>
        <sz val="8.25"/>
        <color rgb="FF000000"/>
        <rFont val="Arial"/>
        <family val="2"/>
      </rPr>
      <t xml:space="preserve">Losa compuesta de 10 cm de altura, de placa colaborante de acero galvanizado con forma acanalada, de 0,80 mm de espesor, 63,50 mm de altura de perfil y 316,67 mm de intereje, 10 conectores soldados de acero galvanizado, de 19 mm de diámetro y 81 mm de altura y hormigón armado realizada con hormigón H-21, condición de exposición no agresiva, tamaño máximo del agregado 19,0 mm, ámbito de consistencia A-3, elaborado, y colado con bomba, volumen total de hormigón 0,062 m³/m²; acero ADN 420, con una cuantía total de 1 kg/m²; y malla soldada Q 55 de acero AM 500 N; apoyado todo ello sobre estructura metálica. Incluso piezas angulares para remates perimetrales y de voladizos, tornillos para fijación de las chapas, alambre de atar, separadores y agente filmógeno MasterKure 215 WB "MBCC de Sika", para el curado de hormigones y morteros. El precio incluye el corte, doblado y armado del acero en el obrador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</si>
  <si>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</si>
  <si>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</si>
  <si>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</si>
  <si>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</si>
  <si>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</si>
  <si>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</si>
  <si>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</si>
  <si>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mt07pcl010ckmja</t>
  </si>
  <si>
    <t xml:space="preserve">m²</t>
  </si>
  <si>
    <t xml:space="preserve">Perfil de chapa de acero galvanizado con forma acanalada, de 0,8 mm de espesor, 63,5 mm de altura de perfil y 316,67 mm de intereje, 8 a 9 kg/m² y un momento de inercia de 70 a 80 cm4.</t>
  </si>
  <si>
    <t xml:space="preserve">mt07pcl020</t>
  </si>
  <si>
    <t xml:space="preserve">m</t>
  </si>
  <si>
    <t xml:space="preserve">Pieza angular de chapa de acero galvanizado, para remates perimetrales y de voladizos.</t>
  </si>
  <si>
    <t xml:space="preserve">mt07pcl030</t>
  </si>
  <si>
    <t xml:space="preserve">Ud</t>
  </si>
  <si>
    <t xml:space="preserve">Tornillo autotaladrante rosca-chapa, para fijación de chapas.</t>
  </si>
  <si>
    <t xml:space="preserve">mt07aco020i</t>
  </si>
  <si>
    <t xml:space="preserve">Ud</t>
  </si>
  <si>
    <t xml:space="preserve">Separador homologado para losas.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</si>
  <si>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</si>
  <si>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</si>
  <si>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</si>
  <si>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</si>
  <si>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</si>
  <si>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</si>
  <si>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</si>
  <si>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</si>
  <si>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</si>
  <si>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</si>
  <si>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</si>
  <si>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</si>
  <si>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mt07cem040a</t>
  </si>
  <si>
    <t xml:space="preserve">Ud</t>
  </si>
  <si>
    <t xml:space="preserve">Conector de acero galvanizado con cabeza de disco, de 19 mm de diámetro y 81 mm de altura, para fijar a estructura de acero mediante soldadura a la placa colaborante.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</si>
  <si>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</si>
  <si>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</si>
  <si>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</si>
  <si>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</si>
  <si>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</si>
  <si>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</si>
  <si>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</si>
  <si>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</si>
  <si>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mq08sol030</t>
  </si>
  <si>
    <t xml:space="preserve">h</t>
  </si>
  <si>
    <t xml:space="preserve">Equipo y elementos auxiliares para soldadura de conectores.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</si>
  <si>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</si>
  <si>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</si>
  <si>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</si>
  <si>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</si>
  <si>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</si>
  <si>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</si>
  <si>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</si>
  <si>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</si>
  <si>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</si>
  <si>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</si>
  <si>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</si>
  <si>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</si>
  <si>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</si>
  <si>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</si>
  <si>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</si>
  <si>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</si>
  <si>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</si>
  <si>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</si>
  <si>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</si>
  <si>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</si>
  <si>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</si>
  <si>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</si>
  <si>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</si>
  <si>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</si>
  <si>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$ 1.132,82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</si>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</sst>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19" customWidth="1"/>
    <col min="4" max="4" width="7.65" customWidth="1"/>
    <col min="5" max="5" width="66.98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390.4</v>
      </c>
      <c r="H10" s="12">
        <f ca="1">ROUND(INDIRECT(ADDRESS(ROW()+(0), COLUMN()+(-2), 1))*INDIRECT(ADDRESS(ROW()+(0), COLUMN()+(-1), 1)), 2)</f>
        <v>409.92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344.94</v>
      </c>
      <c r="H11" s="12">
        <f ca="1">ROUND(INDIRECT(ADDRESS(ROW()+(0), COLUMN()+(-2), 1))*INDIRECT(ADDRESS(ROW()+(0), COLUMN()+(-1), 1)), 2)</f>
        <v>13.8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4.38</v>
      </c>
      <c r="H12" s="12">
        <f ca="1">ROUND(INDIRECT(ADDRESS(ROW()+(0), COLUMN()+(-2), 1))*INDIRECT(ADDRESS(ROW()+(0), COLUMN()+(-1), 1)), 2)</f>
        <v>26.28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1.11</v>
      </c>
      <c r="H13" s="12">
        <f ca="1">ROUND(INDIRECT(ADDRESS(ROW()+(0), COLUMN()+(-2), 1))*INDIRECT(ADDRESS(ROW()+(0), COLUMN()+(-1), 1)), 2)</f>
        <v>3.33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1.05</v>
      </c>
      <c r="G14" s="12">
        <v>34.16</v>
      </c>
      <c r="H14" s="12">
        <f ca="1">ROUND(INDIRECT(ADDRESS(ROW()+(0), COLUMN()+(-2), 1))*INDIRECT(ADDRESS(ROW()+(0), COLUMN()+(-1), 1)), 2)</f>
        <v>35.87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0.029</v>
      </c>
      <c r="G15" s="12">
        <v>19.03</v>
      </c>
      <c r="H15" s="12">
        <f ca="1">ROUND(INDIRECT(ADDRESS(ROW()+(0), COLUMN()+(-2), 1))*INDIRECT(ADDRESS(ROW()+(0), COLUMN()+(-1), 1)), 2)</f>
        <v>0.55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31.99</v>
      </c>
      <c r="H16" s="12">
        <f ca="1">ROUND(INDIRECT(ADDRESS(ROW()+(0), COLUMN()+(-2), 1))*INDIRECT(ADDRESS(ROW()+(0), COLUMN()+(-1), 1)), 2)</f>
        <v>36.79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</v>
      </c>
      <c r="G17" s="12">
        <v>2456.16</v>
      </c>
      <c r="H17" s="12">
        <f ca="1">ROUND(INDIRECT(ADDRESS(ROW()+(0), COLUMN()+(-2), 1))*INDIRECT(ADDRESS(ROW()+(0), COLUMN()+(-1), 1)), 2)</f>
        <v>159.65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10</v>
      </c>
      <c r="G18" s="12">
        <v>19.27</v>
      </c>
      <c r="H18" s="12">
        <f ca="1">ROUND(INDIRECT(ADDRESS(ROW()+(0), COLUMN()+(-2), 1))*INDIRECT(ADDRESS(ROW()+(0), COLUMN()+(-1), 1)), 2)</f>
        <v>192.7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0.15</v>
      </c>
      <c r="G19" s="14">
        <v>20.41</v>
      </c>
      <c r="H19" s="14">
        <f ca="1">ROUND(INDIRECT(ADDRESS(ROW()+(0), COLUMN()+(-2), 1))*INDIRECT(ADDRESS(ROW()+(0), COLUMN()+(-1), 1)), 2)</f>
        <v>3.06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881.95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0.007</v>
      </c>
      <c r="G22" s="12">
        <v>48905.3</v>
      </c>
      <c r="H22" s="12">
        <f ca="1">ROUND(INDIRECT(ADDRESS(ROW()+(0), COLUMN()+(-2), 1))*INDIRECT(ADDRESS(ROW()+(0), COLUMN()+(-1), 1)), 2)</f>
        <v>342.34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0.58</v>
      </c>
      <c r="G23" s="14">
        <v>5054.5</v>
      </c>
      <c r="H23" s="14">
        <f ca="1">ROUND(INDIRECT(ADDRESS(ROW()+(0), COLUMN()+(-2), 1))*INDIRECT(ADDRESS(ROW()+(0), COLUMN()+(-1), 1)), 2)</f>
        <v>2931.61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3273.95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0.824</v>
      </c>
      <c r="G26" s="12">
        <v>12397.1</v>
      </c>
      <c r="H26" s="12">
        <f ca="1">ROUND(INDIRECT(ADDRESS(ROW()+(0), COLUMN()+(-2), 1))*INDIRECT(ADDRESS(ROW()+(0), COLUMN()+(-1), 1)), 2)</f>
        <v>10215.2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0.319</v>
      </c>
      <c r="G27" s="12">
        <v>9260.87</v>
      </c>
      <c r="H27" s="12">
        <f ca="1">ROUND(INDIRECT(ADDRESS(ROW()+(0), COLUMN()+(-2), 1))*INDIRECT(ADDRESS(ROW()+(0), COLUMN()+(-1), 1)), 2)</f>
        <v>2954.22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0.046</v>
      </c>
      <c r="G28" s="12">
        <v>12397.1</v>
      </c>
      <c r="H28" s="12">
        <f ca="1">ROUND(INDIRECT(ADDRESS(ROW()+(0), COLUMN()+(-2), 1))*INDIRECT(ADDRESS(ROW()+(0), COLUMN()+(-1), 1)), 2)</f>
        <v>570.27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0.044</v>
      </c>
      <c r="G29" s="12">
        <v>9260.87</v>
      </c>
      <c r="H29" s="12">
        <f ca="1">ROUND(INDIRECT(ADDRESS(ROW()+(0), COLUMN()+(-2), 1))*INDIRECT(ADDRESS(ROW()+(0), COLUMN()+(-1), 1)), 2)</f>
        <v>407.48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0.004</v>
      </c>
      <c r="G30" s="12">
        <v>12397.1</v>
      </c>
      <c r="H30" s="12">
        <f ca="1">ROUND(INDIRECT(ADDRESS(ROW()+(0), COLUMN()+(-2), 1))*INDIRECT(ADDRESS(ROW()+(0), COLUMN()+(-1), 1)), 2)</f>
        <v>49.59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3">
        <v>0.017</v>
      </c>
      <c r="G31" s="14">
        <v>9260.87</v>
      </c>
      <c r="H31" s="14">
        <f ca="1">ROUND(INDIRECT(ADDRESS(ROW()+(0), COLUMN()+(-2), 1))*INDIRECT(ADDRESS(ROW()+(0), COLUMN()+(-1), 1)), 2)</f>
        <v>157.43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14354.2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72</v>
      </c>
      <c r="E34" s="19" t="s">
        <v>73</v>
      </c>
      <c r="F34" s="13">
        <v>2</v>
      </c>
      <c r="G34" s="14">
        <f ca="1">ROUND(SUM(INDIRECT(ADDRESS(ROW()+(-2), COLUMN()+(1), 1)),INDIRECT(ADDRESS(ROW()+(-10), COLUMN()+(1), 1)),INDIRECT(ADDRESS(ROW()+(-14), COLUMN()+(1), 1))), 2)</f>
        <v>18510.1</v>
      </c>
      <c r="H34" s="14">
        <f ca="1">ROUND(INDIRECT(ADDRESS(ROW()+(0), COLUMN()+(-2), 1))*INDIRECT(ADDRESS(ROW()+(0), COLUMN()+(-1), 1))/100, 2)</f>
        <v>370.2</v>
      </c>
    </row>
    <row r="35" spans="1:8" ht="13.50" thickBot="1" customHeight="1">
      <c r="A35" s="21" t="s">
        <v>74</v>
      </c>
      <c r="B35" s="21"/>
      <c r="C35" s="21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1)),INDIRECT(ADDRESS(ROW()+(-11), COLUMN()+(0), 1)),INDIRECT(ADDRESS(ROW()+(-15), COLUMN()+(0), 1))), 2)</f>
        <v>18880.3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