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<sst xmlns="http://schemas.openxmlformats.org/spreadsheetml/2006/main" count="68" uniqueCount="68">
  <si>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</si>
  <si>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CCP052</t>
  </si>
  <si>
    <t xml:space="preserve">m</t>
  </si>
  <si>
    <t xml:space="preserve">Viga de borde de paneles en pantallas continuas de hormigón.</t>
  </si>
  <si>
    <r>
      <rPr>
        <sz val="8.25"/>
        <color rgb="FF000000"/>
        <rFont val="Arial"/>
        <family val="2"/>
      </rPr>
      <t xml:space="preserve">Viga de borde de hormigón armado para paneles de pantalla continua de hormigón, de 45x100 cm, realizada con hormigón H-21, condición de exposición no agresiva, tamaño máximo del agregado 19,0 mm, ámbito de consistencia A-3, elaborado, y colado desde camión, y acero ADN 420, con una cuantía aproximada de 65 kg/m; montaje y desmontaje del sistema de encofrado recuperable metálico. Incluso alambre de atar, separadores, armaduras de espera para columnas que descansan sobre la viga de borde y líquido desencofrante MasterFinish RL 294 "MBCC de Sika", para evitar la adherencia del hormigón al encofrado.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</si>
  <si>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</si>
  <si>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</si>
  <si>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</si>
  <si>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</si>
  <si>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</si>
  <si>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</si>
  <si>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</si>
  <si>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</si>
  <si>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</si>
  <si>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</si>
  <si>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</si>
  <si>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</si>
  <si>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</si>
  <si>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</si>
  <si>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</si>
  <si>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</si>
  <si>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</si>
  <si>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</si>
  <si>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</si>
  <si>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</si>
  <si>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</si>
  <si>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</si>
  <si>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</si>
  <si>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</si>
  <si>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</si>
  <si>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</si>
  <si>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</si>
  <si>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</si>
  <si>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mt07aco020c</t>
  </si>
  <si>
    <t xml:space="preserve">Ud</t>
  </si>
  <si>
    <t xml:space="preserve">Separador homologado para vigas.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</si>
  <si>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</si>
  <si>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</si>
  <si>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</si>
  <si>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</si>
  <si>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</si>
  <si>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</si>
  <si>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</si>
  <si>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</si>
  <si>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</si>
  <si>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</si>
  <si>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</si>
  <si>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</si>
  <si>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</si>
  <si>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</si>
  <si>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</si>
  <si>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</si>
  <si>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</si>
  <si>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</si>
  <si>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</si>
  <si>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</si>
  <si>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</si>
  <si>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</si>
  <si>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</si>
  <si>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</si>
  <si>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</si>
  <si>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</si>
  <si>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</si>
  <si>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</si>
  <si>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</si>
  <si>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</si>
  <si>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$ 1.535,54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</si>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</sst>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14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0.01</v>
      </c>
      <c r="F10" s="12">
        <v>659.43</v>
      </c>
      <c r="G10" s="12">
        <f ca="1">ROUND(INDIRECT(ADDRESS(ROW()+(0), COLUMN()+(-2), 1))*INDIRECT(ADDRESS(ROW()+(0), COLUMN()+(-1), 1)), 2)</f>
        <v>6.59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</v>
      </c>
      <c r="F11" s="12">
        <v>80.17</v>
      </c>
      <c r="G11" s="12">
        <f ca="1">ROUND(INDIRECT(ADDRESS(ROW()+(0), COLUMN()+(-2), 1))*INDIRECT(ADDRESS(ROW()+(0), COLUMN()+(-1), 1)), 2)</f>
        <v>3.21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244.15</v>
      </c>
      <c r="G12" s="12">
        <f ca="1">ROUND(INDIRECT(ADDRESS(ROW()+(0), COLUMN()+(-2), 1))*INDIRECT(ADDRESS(ROW()+(0), COLUMN()+(-1), 1)), 2)</f>
        <v>6.35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</v>
      </c>
      <c r="F13" s="12">
        <v>3.68</v>
      </c>
      <c r="G13" s="12">
        <f ca="1">ROUND(INDIRECT(ADDRESS(ROW()+(0), COLUMN()+(-2), 1))*INDIRECT(ADDRESS(ROW()+(0), COLUMN()+(-1), 1)), 2)</f>
        <v>0.74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0.88</v>
      </c>
      <c r="F14" s="12">
        <v>19.03</v>
      </c>
      <c r="G14" s="12">
        <f ca="1">ROUND(INDIRECT(ADDRESS(ROW()+(0), COLUMN()+(-2), 1))*INDIRECT(ADDRESS(ROW()+(0), COLUMN()+(-1), 1)), 2)</f>
        <v>16.75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</v>
      </c>
      <c r="F15" s="12">
        <v>110.97</v>
      </c>
      <c r="G15" s="12">
        <f ca="1">ROUND(INDIRECT(ADDRESS(ROW()+(0), COLUMN()+(-2), 1))*INDIRECT(ADDRESS(ROW()+(0), COLUMN()+(-1), 1)), 2)</f>
        <v>22.19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0.06</v>
      </c>
      <c r="F16" s="12">
        <v>23.59</v>
      </c>
      <c r="G16" s="12">
        <f ca="1">ROUND(INDIRECT(ADDRESS(ROW()+(0), COLUMN()+(-2), 1))*INDIRECT(ADDRESS(ROW()+(0), COLUMN()+(-1), 1)), 2)</f>
        <v>1.42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3</v>
      </c>
      <c r="F17" s="12">
        <v>1.11</v>
      </c>
      <c r="G17" s="12">
        <f ca="1">ROUND(INDIRECT(ADDRESS(ROW()+(0), COLUMN()+(-2), 1))*INDIRECT(ADDRESS(ROW()+(0), COLUMN()+(-1), 1)), 2)</f>
        <v>3.33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68.25</v>
      </c>
      <c r="F18" s="12">
        <v>34.16</v>
      </c>
      <c r="G18" s="12">
        <f ca="1">ROUND(INDIRECT(ADDRESS(ROW()+(0), COLUMN()+(-2), 1))*INDIRECT(ADDRESS(ROW()+(0), COLUMN()+(-1), 1)), 2)</f>
        <v>2331.42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3">
        <v>0.473</v>
      </c>
      <c r="F19" s="14">
        <v>2456.16</v>
      </c>
      <c r="G19" s="14">
        <f ca="1">ROUND(INDIRECT(ADDRESS(ROW()+(0), COLUMN()+(-2), 1))*INDIRECT(ADDRESS(ROW()+(0), COLUMN()+(-1), 1)), 2)</f>
        <v>1161.76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3553.76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0.811</v>
      </c>
      <c r="F22" s="12">
        <v>12397.1</v>
      </c>
      <c r="G22" s="12">
        <f ca="1">ROUND(INDIRECT(ADDRESS(ROW()+(0), COLUMN()+(-2), 1))*INDIRECT(ADDRESS(ROW()+(0), COLUMN()+(-1), 1)), 2)</f>
        <v>10054.1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1.081</v>
      </c>
      <c r="F23" s="12">
        <v>9260.87</v>
      </c>
      <c r="G23" s="12">
        <f ca="1">ROUND(INDIRECT(ADDRESS(ROW()+(0), COLUMN()+(-2), 1))*INDIRECT(ADDRESS(ROW()+(0), COLUMN()+(-1), 1)), 2)</f>
        <v>10011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0.703</v>
      </c>
      <c r="F24" s="12">
        <v>12397.1</v>
      </c>
      <c r="G24" s="12">
        <f ca="1">ROUND(INDIRECT(ADDRESS(ROW()+(0), COLUMN()+(-2), 1))*INDIRECT(ADDRESS(ROW()+(0), COLUMN()+(-1), 1)), 2)</f>
        <v>8715.18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0.791</v>
      </c>
      <c r="F25" s="12">
        <v>9260.87</v>
      </c>
      <c r="G25" s="12">
        <f ca="1">ROUND(INDIRECT(ADDRESS(ROW()+(0), COLUMN()+(-2), 1))*INDIRECT(ADDRESS(ROW()+(0), COLUMN()+(-1), 1)), 2)</f>
        <v>7325.35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0.213</v>
      </c>
      <c r="F26" s="12">
        <v>12397.1</v>
      </c>
      <c r="G26" s="12">
        <f ca="1">ROUND(INDIRECT(ADDRESS(ROW()+(0), COLUMN()+(-2), 1))*INDIRECT(ADDRESS(ROW()+(0), COLUMN()+(-1), 1)), 2)</f>
        <v>2640.59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3">
        <v>0.851</v>
      </c>
      <c r="F27" s="14">
        <v>9260.87</v>
      </c>
      <c r="G27" s="14">
        <f ca="1">ROUND(INDIRECT(ADDRESS(ROW()+(0), COLUMN()+(-2), 1))*INDIRECT(ADDRESS(ROW()+(0), COLUMN()+(-1), 1)), 2)</f>
        <v>7881</v>
      </c>
    </row>
    <row r="28" spans="1:7" ht="13.50" thickBot="1" customHeight="1">
      <c r="A28" s="15"/>
      <c r="B28" s="15"/>
      <c r="C28" s="15"/>
      <c r="D28" s="15"/>
      <c r="E28" s="9" t="s">
        <v>62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46627.2</v>
      </c>
    </row>
    <row r="29" spans="1:7" ht="13.50" thickBot="1" customHeight="1">
      <c r="A29" s="15">
        <v>3</v>
      </c>
      <c r="B29" s="15"/>
      <c r="C29" s="15"/>
      <c r="D29" s="18" t="s">
        <v>63</v>
      </c>
      <c r="E29" s="18"/>
      <c r="F29" s="15"/>
      <c r="G29" s="15"/>
    </row>
    <row r="30" spans="1:7" ht="13.50" thickBot="1" customHeight="1">
      <c r="A30" s="19"/>
      <c r="B30" s="19"/>
      <c r="C30" s="20" t="s">
        <v>64</v>
      </c>
      <c r="D30" s="19" t="s">
        <v>65</v>
      </c>
      <c r="E30" s="13">
        <v>2</v>
      </c>
      <c r="F30" s="14">
        <f ca="1">ROUND(SUM(INDIRECT(ADDRESS(ROW()+(-2), COLUMN()+(1), 1)),INDIRECT(ADDRESS(ROW()+(-10), COLUMN()+(1), 1))), 2)</f>
        <v>50180.9</v>
      </c>
      <c r="G30" s="14">
        <f ca="1">ROUND(INDIRECT(ADDRESS(ROW()+(0), COLUMN()+(-2), 1))*INDIRECT(ADDRESS(ROW()+(0), COLUMN()+(-1), 1))/100, 2)</f>
        <v>1003.62</v>
      </c>
    </row>
    <row r="31" spans="1:7" ht="13.50" thickBot="1" customHeight="1">
      <c r="A31" s="21" t="s">
        <v>66</v>
      </c>
      <c r="B31" s="21"/>
      <c r="C31" s="22"/>
      <c r="D31" s="23"/>
      <c r="E31" s="24" t="s">
        <v>67</v>
      </c>
      <c r="F31" s="25"/>
      <c r="G31" s="26">
        <f ca="1">ROUND(SUM(INDIRECT(ADDRESS(ROW()+(-1), COLUMN()+(0), 1)),INDIRECT(ADDRESS(ROW()+(-3), COLUMN()+(0), 1)),INDIRECT(ADDRESS(ROW()+(-11), COLUMN()+(0), 1))), 2)</f>
        <v>51184.6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