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<sst xmlns="http://schemas.openxmlformats.org/spreadsheetml/2006/main" count="52" uniqueCount="52">
  <si>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</si>
  <si>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</si>
  <si>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</si>
  <si>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</si>
  <si>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hormigón con adición de fibras de 20 cm de espesor, realizada con hormigón H-21, condición de exposición no agresiva, tamaño máximo del agregado 19,0 mm, ámbito de consistencia A-3, elaborado y colado desde camión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</si>
  <si>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</si>
  <si>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</si>
  <si>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</si>
  <si>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</si>
  <si>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</si>
  <si>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</si>
  <si>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</si>
  <si>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mt10hmf081alb</t>
  </si>
  <si>
    <t xml:space="preserve">m³</t>
  </si>
  <si>
    <t xml:space="preserve">Hormigón masivo H-21, condición de exposición no agresiva, tamaño máximo del agregado 19 mm, ámbito de consistencia A-3, elaborado, según CIRSOC 201 1982.</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</si>
  <si>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</si>
  <si>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</si>
  <si>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</si>
  <si>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</si>
  <si>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</si>
  <si>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</si>
  <si>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</si>
  <si>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</si>
  <si>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</si>
  <si>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</si>
  <si>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</si>
  <si>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</si>
  <si>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</si>
  <si>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</si>
  <si>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</si>
  <si>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</si>
  <si>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</si>
  <si>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</si>
  <si>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</si>
  <si>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</si>
  <si>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</si>
  <si>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</si>
  <si>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</si>
  <si>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equipo:</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</si>
  <si>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</si>
  <si>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</si>
  <si>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</si>
  <si>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</si>
  <si>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</si>
  <si>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</si>
  <si>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</si>
  <si>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</si>
  <si>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Herramientas</t>
  </si>
  <si>
    <t xml:space="preserve">%</t>
  </si>
  <si>
    <t xml:space="preserve">Herramientas</t>
  </si>
  <si>
    <t xml:space="preserve">Coste de mantenimiento decenal: $ 12.632,98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</si>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</sst>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68.51"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0.21</v>
      </c>
      <c r="F10" s="12">
        <v>2420.92</v>
      </c>
      <c r="G10" s="12">
        <f ca="1">ROUND(INDIRECT(ADDRESS(ROW()+(0), COLUMN()+(-2), 1))*INDIRECT(ADDRESS(ROW()+(0), COLUMN()+(-1), 1)), 2)</f>
        <v>508.39</v>
      </c>
    </row>
    <row r="11" spans="1:7" ht="34.50" thickBot="1" customHeight="1">
      <c r="A11" s="1" t="s">
        <v>15</v>
      </c>
      <c r="B11" s="1"/>
      <c r="C11" s="10" t="s">
        <v>16</v>
      </c>
      <c r="D11" s="1" t="s">
        <v>17</v>
      </c>
      <c r="E11" s="11">
        <v>0.12</v>
      </c>
      <c r="F11" s="12">
        <v>32.08</v>
      </c>
      <c r="G11" s="12">
        <f ca="1">ROUND(INDIRECT(ADDRESS(ROW()+(0), COLUMN()+(-2), 1))*INDIRECT(ADDRESS(ROW()+(0), COLUMN()+(-1), 1)), 2)</f>
        <v>3.85</v>
      </c>
    </row>
    <row r="12" spans="1:7" ht="66.00" thickBot="1" customHeight="1">
      <c r="A12" s="1" t="s">
        <v>18</v>
      </c>
      <c r="B12" s="1"/>
      <c r="C12" s="10" t="s">
        <v>19</v>
      </c>
      <c r="D12" s="1" t="s">
        <v>20</v>
      </c>
      <c r="E12" s="13">
        <v>20</v>
      </c>
      <c r="F12" s="14">
        <v>12.93</v>
      </c>
      <c r="G12" s="14">
        <f ca="1">ROUND(INDIRECT(ADDRESS(ROW()+(0), COLUMN()+(-2), 1))*INDIRECT(ADDRESS(ROW()+(0), COLUMN()+(-1), 1)), 2)</f>
        <v>258.6</v>
      </c>
    </row>
    <row r="13" spans="1:7" ht="13.50" thickBot="1" customHeight="1">
      <c r="A13" s="15"/>
      <c r="B13" s="15"/>
      <c r="C13" s="15"/>
      <c r="D13" s="15"/>
      <c r="E13" s="9" t="s">
        <v>21</v>
      </c>
      <c r="F13" s="9"/>
      <c r="G13" s="17">
        <f ca="1">ROUND(SUM(INDIRECT(ADDRESS(ROW()+(-1), COLUMN()+(0), 1)),INDIRECT(ADDRESS(ROW()+(-2), COLUMN()+(0), 1)),INDIRECT(ADDRESS(ROW()+(-3), COLUMN()+(0), 1))), 2)</f>
        <v>770.84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0.038</v>
      </c>
      <c r="F15" s="12">
        <v>2666.77</v>
      </c>
      <c r="G15" s="12">
        <f ca="1">ROUND(INDIRECT(ADDRESS(ROW()+(0), COLUMN()+(-2), 1))*INDIRECT(ADDRESS(ROW()+(0), COLUMN()+(-1), 1)), 2)</f>
        <v>101.34</v>
      </c>
    </row>
    <row r="16" spans="1:7" ht="13.50" thickBot="1" customHeight="1">
      <c r="A16" s="1" t="s">
        <v>26</v>
      </c>
      <c r="B16" s="1"/>
      <c r="C16" s="10" t="s">
        <v>27</v>
      </c>
      <c r="D16" s="1" t="s">
        <v>28</v>
      </c>
      <c r="E16" s="11">
        <v>0.032</v>
      </c>
      <c r="F16" s="12">
        <v>1343.46</v>
      </c>
      <c r="G16" s="12">
        <f ca="1">ROUND(INDIRECT(ADDRESS(ROW()+(0), COLUMN()+(-2), 1))*INDIRECT(ADDRESS(ROW()+(0), COLUMN()+(-1), 1)), 2)</f>
        <v>42.99</v>
      </c>
    </row>
    <row r="17" spans="1:7" ht="13.50" thickBot="1" customHeight="1">
      <c r="A17" s="1" t="s">
        <v>29</v>
      </c>
      <c r="B17" s="1"/>
      <c r="C17" s="10" t="s">
        <v>30</v>
      </c>
      <c r="D17" s="1" t="s">
        <v>31</v>
      </c>
      <c r="E17" s="11">
        <v>0.25</v>
      </c>
      <c r="F17" s="12">
        <v>1458.52</v>
      </c>
      <c r="G17" s="12">
        <f ca="1">ROUND(INDIRECT(ADDRESS(ROW()+(0), COLUMN()+(-2), 1))*INDIRECT(ADDRESS(ROW()+(0), COLUMN()+(-1), 1)), 2)</f>
        <v>364.63</v>
      </c>
    </row>
    <row r="18" spans="1:7" ht="13.50" thickBot="1" customHeight="1">
      <c r="A18" s="1" t="s">
        <v>32</v>
      </c>
      <c r="B18" s="1"/>
      <c r="C18" s="10" t="s">
        <v>33</v>
      </c>
      <c r="D18" s="1" t="s">
        <v>34</v>
      </c>
      <c r="E18" s="11">
        <v>0.2</v>
      </c>
      <c r="F18" s="12">
        <v>2803.32</v>
      </c>
      <c r="G18" s="12">
        <f ca="1">ROUND(INDIRECT(ADDRESS(ROW()+(0), COLUMN()+(-2), 1))*INDIRECT(ADDRESS(ROW()+(0), COLUMN()+(-1), 1)), 2)</f>
        <v>560.66</v>
      </c>
    </row>
    <row r="19" spans="1:7" ht="34.50" thickBot="1" customHeight="1">
      <c r="A19" s="1" t="s">
        <v>35</v>
      </c>
      <c r="B19" s="1"/>
      <c r="C19" s="10" t="s">
        <v>36</v>
      </c>
      <c r="D19" s="1" t="s">
        <v>37</v>
      </c>
      <c r="E19" s="13">
        <v>0.2</v>
      </c>
      <c r="F19" s="14">
        <v>3641.56</v>
      </c>
      <c r="G19" s="14">
        <f ca="1">ROUND(INDIRECT(ADDRESS(ROW()+(0), COLUMN()+(-2), 1))*INDIRECT(ADDRESS(ROW()+(0), COLUMN()+(-1), 1)), 2)</f>
        <v>728.31</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1797.93</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0.939</v>
      </c>
      <c r="F22" s="12">
        <v>11912.7</v>
      </c>
      <c r="G22" s="12">
        <f ca="1">ROUND(INDIRECT(ADDRESS(ROW()+(0), COLUMN()+(-2), 1))*INDIRECT(ADDRESS(ROW()+(0), COLUMN()+(-1), 1)), 2)</f>
        <v>11186</v>
      </c>
    </row>
    <row r="23" spans="1:7" ht="13.50" thickBot="1" customHeight="1">
      <c r="A23" s="1" t="s">
        <v>43</v>
      </c>
      <c r="B23" s="1"/>
      <c r="C23" s="10" t="s">
        <v>44</v>
      </c>
      <c r="D23" s="1" t="s">
        <v>45</v>
      </c>
      <c r="E23" s="13">
        <v>0.939</v>
      </c>
      <c r="F23" s="14">
        <v>8905.02</v>
      </c>
      <c r="G23" s="14">
        <f ca="1">ROUND(INDIRECT(ADDRESS(ROW()+(0), COLUMN()+(-2), 1))*INDIRECT(ADDRESS(ROW()+(0), COLUMN()+(-1), 1)), 2)</f>
        <v>8361.81</v>
      </c>
    </row>
    <row r="24" spans="1:7" ht="13.50" thickBot="1" customHeight="1">
      <c r="A24" s="15"/>
      <c r="B24" s="15"/>
      <c r="C24" s="15"/>
      <c r="D24" s="15"/>
      <c r="E24" s="9" t="s">
        <v>46</v>
      </c>
      <c r="F24" s="9"/>
      <c r="G24" s="17">
        <f ca="1">ROUND(SUM(INDIRECT(ADDRESS(ROW()+(-1), COLUMN()+(0), 1)),INDIRECT(ADDRESS(ROW()+(-2), COLUMN()+(0), 1))), 2)</f>
        <v>19547.8</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1)),INDIRECT(ADDRESS(ROW()+(-13), COLUMN()+(1), 1))), 2)</f>
        <v>22116.6</v>
      </c>
      <c r="G26" s="14">
        <f ca="1">ROUND(INDIRECT(ADDRESS(ROW()+(0), COLUMN()+(-2), 1))*INDIRECT(ADDRESS(ROW()+(0), COLUMN()+(-1), 1))/100, 2)</f>
        <v>442.33</v>
      </c>
    </row>
    <row r="27" spans="1:7" ht="13.50" thickBot="1" customHeight="1">
      <c r="A27" s="21" t="s">
        <v>50</v>
      </c>
      <c r="B27" s="21"/>
      <c r="C27" s="22"/>
      <c r="D27" s="23"/>
      <c r="E27" s="24" t="s">
        <v>51</v>
      </c>
      <c r="F27" s="25"/>
      <c r="G27" s="26">
        <f ca="1">ROUND(SUM(INDIRECT(ADDRESS(ROW()+(-1), COLUMN()+(0), 1)),INDIRECT(ADDRESS(ROW()+(-3), COLUMN()+(0), 1)),INDIRECT(ADDRESS(ROW()+(-7), COLUMN()+(0), 1)),INDIRECT(ADDRESS(ROW()+(-14), COLUMN()+(0), 1))), 2)</f>
        <v>22558.9</v>
      </c>
    </row>
  </sheetData>
  <mergeCells count="3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