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<sst xmlns="http://schemas.openxmlformats.org/spreadsheetml/2006/main" count="39" uniqueCount="39">
  <si>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</si>
  <si>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RSI001</t>
  </si>
  <si>
    <t xml:space="preserve">m²</t>
  </si>
  <si>
    <t xml:space="preserve">Solera de hormigón para piso industrial o decorativo.</t>
  </si>
  <si>
    <r>
      <rPr>
        <sz val="8.25"/>
        <color rgb="FF000000"/>
        <rFont val="Arial"/>
        <family val="2"/>
      </rPr>
      <t xml:space="preserve">Solera de hormigón con adición de fibras de 20 cm de espesor, para piso industrial o decorativo, realizada con hormigón H-21, condición de exposición no agresiva, tamaño máximo del agregado 19,0 mm, ámbito de consistencia A-3, elaborado y colado desde camión con un contenido de fibras sin función estructural, fibras de vidrio resistentes a los álcalis (AR) de 2 kg/m³, extendido y vibrado manual mediante regla vibrante, sin tratamiento de su superficie.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</si>
  <si>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</si>
  <si>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</si>
  <si>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</si>
  <si>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</si>
  <si>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</si>
  <si>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</si>
  <si>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</si>
  <si>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mt10hmf081alb</t>
  </si>
  <si>
    <t xml:space="preserve">m³</t>
  </si>
  <si>
    <t xml:space="preserve">Hormigón masivo H-21, condición de exposición no agresiva, tamaño máximo del agregado 19 mm, ámbito de consistencia A-3, elaborado, según CIRSOC 201 1982.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</si>
  <si>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</si>
  <si>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</si>
  <si>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hormigón.</t>
  </si>
  <si>
    <t xml:space="preserve">Subtotal materiales:</t>
  </si>
  <si>
    <t xml:space="preserve">Equipo</t>
  </si>
  <si>
    <t xml:space="preserve">mq06vib020</t>
  </si>
  <si>
    <t xml:space="preserve">h</t>
  </si>
  <si>
    <t xml:space="preserve">Regla vibrante de 3 m.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</si>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</sst>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82" customWidth="1"/>
    <col min="4" max="4" width="69.53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0.21</v>
      </c>
      <c r="F10" s="12">
        <v>2420.92</v>
      </c>
      <c r="G10" s="12">
        <f ca="1">ROUND(INDIRECT(ADDRESS(ROW()+(0), COLUMN()+(-2), 1))*INDIRECT(ADDRESS(ROW()+(0), COLUMN()+(-1), 1)), 2)</f>
        <v>508.39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0.4</v>
      </c>
      <c r="F11" s="14">
        <v>110.71</v>
      </c>
      <c r="G11" s="14">
        <f ca="1">ROUND(INDIRECT(ADDRESS(ROW()+(0), COLUMN()+(-2), 1))*INDIRECT(ADDRESS(ROW()+(0), COLUMN()+(-1), 1)), 2)</f>
        <v>44.28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552.67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0.088</v>
      </c>
      <c r="F14" s="14">
        <v>1343.46</v>
      </c>
      <c r="G14" s="14">
        <f ca="1">ROUND(INDIRECT(ADDRESS(ROW()+(0), COLUMN()+(-2), 1))*INDIRECT(ADDRESS(ROW()+(0), COLUMN()+(-1), 1)), 2)</f>
        <v>118.22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118.22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0.13</v>
      </c>
      <c r="F17" s="12">
        <v>11912.7</v>
      </c>
      <c r="G17" s="12">
        <f ca="1">ROUND(INDIRECT(ADDRESS(ROW()+(0), COLUMN()+(-2), 1))*INDIRECT(ADDRESS(ROW()+(0), COLUMN()+(-1), 1)), 2)</f>
        <v>1548.65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0.13</v>
      </c>
      <c r="F18" s="12">
        <v>8579.62</v>
      </c>
      <c r="G18" s="12">
        <f ca="1">ROUND(INDIRECT(ADDRESS(ROW()+(0), COLUMN()+(-2), 1))*INDIRECT(ADDRESS(ROW()+(0), COLUMN()+(-1), 1)), 2)</f>
        <v>1115.35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0.065</v>
      </c>
      <c r="F19" s="14">
        <v>8905.02</v>
      </c>
      <c r="G19" s="14">
        <f ca="1">ROUND(INDIRECT(ADDRESS(ROW()+(0), COLUMN()+(-2), 1))*INDIRECT(ADDRESS(ROW()+(0), COLUMN()+(-1), 1)), 2)</f>
        <v>578.83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1)),INDIRECT(ADDRESS(ROW()+(-3), COLUMN()+(0), 1))), 2)</f>
        <v>3242.83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1)),INDIRECT(ADDRESS(ROW()+(-7), COLUMN()+(1), 1)),INDIRECT(ADDRESS(ROW()+(-10), COLUMN()+(1), 1))), 2)</f>
        <v>3913.72</v>
      </c>
      <c r="G22" s="14">
        <f ca="1">ROUND(INDIRECT(ADDRESS(ROW()+(0), COLUMN()+(-2), 1))*INDIRECT(ADDRESS(ROW()+(0), COLUMN()+(-1), 1))/100, 2)</f>
        <v>78.27</v>
      </c>
    </row>
    <row r="23" spans="1:7" ht="13.50" thickBot="1" customHeight="1">
      <c r="A23" s="8"/>
      <c r="B23" s="8"/>
      <c r="C23" s="8"/>
      <c r="D23" s="8"/>
      <c r="E23" s="21" t="s">
        <v>38</v>
      </c>
      <c r="F23" s="21"/>
      <c r="G23" s="22">
        <f ca="1">ROUND(SUM(INDIRECT(ADDRESS(ROW()+(-1), COLUMN()+(0), 1)),INDIRECT(ADDRESS(ROW()+(-3), COLUMN()+(0), 1)),INDIRECT(ADDRESS(ROW()+(-8), COLUMN()+(0), 1)),INDIRECT(ADDRESS(ROW()+(-11), COLUMN()+(0), 1))), 2)</f>
        <v>3991.99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