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<sst xmlns="http://schemas.openxmlformats.org/spreadsheetml/2006/main" count="97" uniqueCount="97">
  <si>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</si>
  <si>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</si>
  <si>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</si>
  <si>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Techo plano no transitable, no ventilado, ajardinada extensiva, tipo invertido. Impermeabilización con membranas de poliolefinas, tipo monocapa.</t>
  </si>
  <si>
    <r>
      <rPr>
        <sz val="8.25"/>
        <color rgb="FF000000"/>
        <rFont val="Arial"/>
        <family val="2"/>
      </rPr>
      <t xml:space="preserve">Techo plano no transitable, no ventilado, ajardinada extensiva (ecológica), tipo invertido, pendiente del 1% al 5%.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</si>
  <si>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</si>
  <si>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</si>
  <si>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</si>
  <si>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</si>
  <si>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</si>
  <si>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</si>
  <si>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</si>
  <si>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</si>
  <si>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</si>
  <si>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</si>
  <si>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</si>
  <si>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</si>
  <si>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</si>
  <si>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</si>
  <si>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</si>
  <si>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</si>
  <si>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</si>
  <si>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</si>
  <si>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</si>
  <si>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</si>
  <si>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</si>
  <si>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</si>
  <si>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</si>
  <si>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</si>
  <si>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</si>
  <si>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</si>
  <si>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</si>
  <si>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</si>
  <si>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</si>
  <si>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</si>
  <si>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</si>
  <si>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</si>
  <si>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</si>
  <si>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</si>
  <si>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</si>
  <si>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</si>
  <si>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</si>
  <si>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</si>
  <si>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</si>
  <si>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</si>
  <si>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</si>
  <si>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</si>
  <si>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</si>
  <si>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</si>
  <si>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</si>
  <si>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</si>
  <si>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</si>
  <si>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</si>
  <si>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</si>
  <si>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</si>
  <si>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</si>
  <si>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techos ajardinadas extensivas.</t>
  </si>
  <si>
    <t xml:space="preserve">mt48sad020</t>
  </si>
  <si>
    <t xml:space="preserve">kg</t>
  </si>
  <si>
    <t xml:space="preserve">Roca volcánica de distintas granulometrías, para colocar sobre el sustrato orgánico en techos ajardinadas extensivas.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</si>
  <si>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</si>
  <si>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</si>
  <si>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</si>
  <si>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</si>
  <si>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</si>
  <si>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</si>
  <si>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</si>
  <si>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</si>
  <si>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</si>
  <si>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</si>
  <si>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</si>
  <si>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</si>
  <si>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</si>
  <si>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</si>
  <si>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</si>
  <si>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</si>
  <si>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</si>
  <si>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</si>
  <si>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</si>
  <si>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</si>
  <si>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</si>
  <si>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</si>
  <si>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</si>
  <si>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</si>
  <si>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</si>
  <si>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</si>
  <si>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</si>
  <si>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</si>
  <si>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</si>
  <si>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</si>
  <si>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</si>
  <si>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</si>
  <si>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</si>
  <si>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</si>
  <si>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</si>
  <si>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$ 10.514,93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</si>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</sst>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1776.83</v>
      </c>
      <c r="H11" s="12">
        <f ca="1">ROUND(INDIRECT(ADDRESS(ROW()+(0), COLUMN()+(-2), 1))*INDIRECT(ADDRESS(ROW()+(0), COLUMN()+(-1), 1)), 2)</f>
        <v>177.68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1.05</v>
      </c>
      <c r="G22" s="12">
        <v>3850.51</v>
      </c>
      <c r="H22" s="12">
        <f ca="1">ROUND(INDIRECT(ADDRESS(ROW()+(0), COLUMN()+(-2), 1))*INDIRECT(ADDRESS(ROW()+(0), COLUMN()+(-1), 1)), 2)</f>
        <v>4043.04</v>
      </c>
    </row>
    <row r="23" spans="1:8" ht="13.50" thickBot="1" customHeight="1">
      <c r="A23" s="1" t="s">
        <v>51</v>
      </c>
      <c r="B23" s="1"/>
      <c r="C23" s="10" t="s">
        <v>52</v>
      </c>
      <c r="D23" s="1" t="s">
        <v>53</v>
      </c>
      <c r="E23" s="1"/>
      <c r="F23" s="11">
        <v>1.05</v>
      </c>
      <c r="G23" s="12">
        <v>1050.14</v>
      </c>
      <c r="H23" s="12">
        <f ca="1">ROUND(INDIRECT(ADDRESS(ROW()+(0), COLUMN()+(-2), 1))*INDIRECT(ADDRESS(ROW()+(0), COLUMN()+(-1), 1)), 2)</f>
        <v>1102.65</v>
      </c>
    </row>
    <row r="24" spans="1:8" ht="13.50" thickBot="1" customHeight="1">
      <c r="A24" s="1" t="s">
        <v>54</v>
      </c>
      <c r="B24" s="1"/>
      <c r="C24" s="10" t="s">
        <v>55</v>
      </c>
      <c r="D24" s="1" t="s">
        <v>56</v>
      </c>
      <c r="E24" s="1"/>
      <c r="F24" s="11">
        <v>60</v>
      </c>
      <c r="G24" s="12">
        <v>2.36</v>
      </c>
      <c r="H24" s="12">
        <f ca="1">ROUND(INDIRECT(ADDRESS(ROW()+(0), COLUMN()+(-2), 1))*INDIRECT(ADDRESS(ROW()+(0), COLUMN()+(-1), 1)), 2)</f>
        <v>141.6</v>
      </c>
    </row>
    <row r="25" spans="1:8" ht="13.50" thickBot="1" customHeight="1">
      <c r="A25" s="1" t="s">
        <v>57</v>
      </c>
      <c r="B25" s="1"/>
      <c r="C25" s="10" t="s">
        <v>58</v>
      </c>
      <c r="D25" s="1" t="s">
        <v>59</v>
      </c>
      <c r="E25" s="1"/>
      <c r="F25" s="13">
        <v>50</v>
      </c>
      <c r="G25" s="14">
        <v>3.33</v>
      </c>
      <c r="H25" s="14">
        <f ca="1">ROUND(INDIRECT(ADDRESS(ROW()+(0), COLUMN()+(-2), 1))*INDIRECT(ADDRESS(ROW()+(0), COLUMN()+(-1), 1)), 2)</f>
        <v>166.5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16189</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886.15</v>
      </c>
      <c r="H28" s="14">
        <f ca="1">ROUND(INDIRECT(ADDRESS(ROW()+(0), COLUMN()+(-2), 1))*INDIRECT(ADDRESS(ROW()+(0), COLUMN()+(-1), 1)), 2)</f>
        <v>24.81</v>
      </c>
    </row>
    <row r="29" spans="1:8" ht="13.50" thickBot="1" customHeight="1">
      <c r="A29" s="15"/>
      <c r="B29" s="15"/>
      <c r="C29" s="15"/>
      <c r="D29" s="15"/>
      <c r="E29" s="15"/>
      <c r="F29" s="9" t="s">
        <v>65</v>
      </c>
      <c r="G29" s="9"/>
      <c r="H29" s="17">
        <f ca="1">ROUND(SUM(INDIRECT(ADDRESS(ROW()+(-1), COLUMN()+(0), 1))), 2)</f>
        <v>24.81</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0.097</v>
      </c>
      <c r="G31" s="12">
        <v>11912.7</v>
      </c>
      <c r="H31" s="12">
        <f ca="1">ROUND(INDIRECT(ADDRESS(ROW()+(0), COLUMN()+(-2), 1))*INDIRECT(ADDRESS(ROW()+(0), COLUMN()+(-1), 1)), 2)</f>
        <v>1155.53</v>
      </c>
    </row>
    <row r="32" spans="1:8" ht="13.50" thickBot="1" customHeight="1">
      <c r="A32" s="1" t="s">
        <v>70</v>
      </c>
      <c r="B32" s="1"/>
      <c r="C32" s="10" t="s">
        <v>71</v>
      </c>
      <c r="D32" s="1" t="s">
        <v>72</v>
      </c>
      <c r="E32" s="1"/>
      <c r="F32" s="11">
        <v>0.443</v>
      </c>
      <c r="G32" s="12">
        <v>8579.62</v>
      </c>
      <c r="H32" s="12">
        <f ca="1">ROUND(INDIRECT(ADDRESS(ROW()+(0), COLUMN()+(-2), 1))*INDIRECT(ADDRESS(ROW()+(0), COLUMN()+(-1), 1)), 2)</f>
        <v>3800.77</v>
      </c>
    </row>
    <row r="33" spans="1:8" ht="13.50" thickBot="1" customHeight="1">
      <c r="A33" s="1" t="s">
        <v>73</v>
      </c>
      <c r="B33" s="1"/>
      <c r="C33" s="10" t="s">
        <v>74</v>
      </c>
      <c r="D33" s="1" t="s">
        <v>75</v>
      </c>
      <c r="E33" s="1"/>
      <c r="F33" s="11">
        <v>0.291</v>
      </c>
      <c r="G33" s="12">
        <v>11912.7</v>
      </c>
      <c r="H33" s="12">
        <f ca="1">ROUND(INDIRECT(ADDRESS(ROW()+(0), COLUMN()+(-2), 1))*INDIRECT(ADDRESS(ROW()+(0), COLUMN()+(-1), 1)), 2)</f>
        <v>3466.58</v>
      </c>
    </row>
    <row r="34" spans="1:8" ht="13.50" thickBot="1" customHeight="1">
      <c r="A34" s="1" t="s">
        <v>76</v>
      </c>
      <c r="B34" s="1"/>
      <c r="C34" s="10" t="s">
        <v>77</v>
      </c>
      <c r="D34" s="1" t="s">
        <v>78</v>
      </c>
      <c r="E34" s="1"/>
      <c r="F34" s="11">
        <v>0.291</v>
      </c>
      <c r="G34" s="12">
        <v>8905.02</v>
      </c>
      <c r="H34" s="12">
        <f ca="1">ROUND(INDIRECT(ADDRESS(ROW()+(0), COLUMN()+(-2), 1))*INDIRECT(ADDRESS(ROW()+(0), COLUMN()+(-1), 1)), 2)</f>
        <v>2591.36</v>
      </c>
    </row>
    <row r="35" spans="1:8" ht="13.50" thickBot="1" customHeight="1">
      <c r="A35" s="1" t="s">
        <v>79</v>
      </c>
      <c r="B35" s="1"/>
      <c r="C35" s="10" t="s">
        <v>80</v>
      </c>
      <c r="D35" s="1" t="s">
        <v>81</v>
      </c>
      <c r="E35" s="1"/>
      <c r="F35" s="11">
        <v>0.054</v>
      </c>
      <c r="G35" s="12">
        <v>12241</v>
      </c>
      <c r="H35" s="12">
        <f ca="1">ROUND(INDIRECT(ADDRESS(ROW()+(0), COLUMN()+(-2), 1))*INDIRECT(ADDRESS(ROW()+(0), COLUMN()+(-1), 1)), 2)</f>
        <v>661.02</v>
      </c>
    </row>
    <row r="36" spans="1:8" ht="13.50" thickBot="1" customHeight="1">
      <c r="A36" s="1" t="s">
        <v>82</v>
      </c>
      <c r="B36" s="1"/>
      <c r="C36" s="10" t="s">
        <v>83</v>
      </c>
      <c r="D36" s="1" t="s">
        <v>84</v>
      </c>
      <c r="E36" s="1"/>
      <c r="F36" s="11">
        <v>0.054</v>
      </c>
      <c r="G36" s="12">
        <v>8905.02</v>
      </c>
      <c r="H36" s="12">
        <f ca="1">ROUND(INDIRECT(ADDRESS(ROW()+(0), COLUMN()+(-2), 1))*INDIRECT(ADDRESS(ROW()+(0), COLUMN()+(-1), 1)), 2)</f>
        <v>480.87</v>
      </c>
    </row>
    <row r="37" spans="1:8" ht="13.50" thickBot="1" customHeight="1">
      <c r="A37" s="1" t="s">
        <v>85</v>
      </c>
      <c r="B37" s="1"/>
      <c r="C37" s="10" t="s">
        <v>86</v>
      </c>
      <c r="D37" s="1" t="s">
        <v>87</v>
      </c>
      <c r="E37" s="1"/>
      <c r="F37" s="11">
        <v>0.057</v>
      </c>
      <c r="G37" s="12">
        <v>11912.7</v>
      </c>
      <c r="H37" s="12">
        <f ca="1">ROUND(INDIRECT(ADDRESS(ROW()+(0), COLUMN()+(-2), 1))*INDIRECT(ADDRESS(ROW()+(0), COLUMN()+(-1), 1)), 2)</f>
        <v>679.02</v>
      </c>
    </row>
    <row r="38" spans="1:8" ht="13.50" thickBot="1" customHeight="1">
      <c r="A38" s="1" t="s">
        <v>88</v>
      </c>
      <c r="B38" s="1"/>
      <c r="C38" s="10" t="s">
        <v>89</v>
      </c>
      <c r="D38" s="1" t="s">
        <v>90</v>
      </c>
      <c r="E38" s="1"/>
      <c r="F38" s="13">
        <v>0.057</v>
      </c>
      <c r="G38" s="14">
        <v>8579.62</v>
      </c>
      <c r="H38" s="14">
        <f ca="1">ROUND(INDIRECT(ADDRESS(ROW()+(0), COLUMN()+(-2), 1))*INDIRECT(ADDRESS(ROW()+(0), COLUMN()+(-1), 1)), 2)</f>
        <v>489.04</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13324.2</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29538</v>
      </c>
      <c r="H41" s="14">
        <f ca="1">ROUND(INDIRECT(ADDRESS(ROW()+(0), COLUMN()+(-2), 1))*INDIRECT(ADDRESS(ROW()+(0), COLUMN()+(-1), 1))/100, 2)</f>
        <v>590.76</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30128.7</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