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<sst xmlns="http://schemas.openxmlformats.org/spreadsheetml/2006/main" count="91" uniqueCount="91">
  <si>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</si>
  <si>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EHR025</t>
  </si>
  <si>
    <t xml:space="preserve">m²</t>
  </si>
  <si>
    <t xml:space="preserve">Losa nervurada con casetón recuperable y columnas.</t>
  </si>
  <si>
    <r>
      <rPr>
        <sz val="8.25"/>
        <color rgb="FF000000"/>
        <rFont val="Arial"/>
        <family val="2"/>
      </rPr>
      <t xml:space="preserve">Estructura de hormigón armado, realizada con hormigón H-21, condición de exposición no agresiva, tamaño máximo del agregado 19,0 mm, ámbito de consistencia A-3, elaborado, y colado con bomba, con un volumen total de hormigón en losa con casetón recuperable y columnas de 0,207 m³/m², y acero ADN 420 en zona de ábacos, vigas, nervios, zunchos y columnas, con una cuantía total de 24 kg/m², que se compone de los siguientes elementos: LOSA NERVURADA: horizontal, con 15% de zonas macizas, altura 30 = 25+5 cm; nervios de hormigón "in situ" de 12 cm de espesor, intereje 70 cm; casetón recuperable de PVC, 64x70x25 cm; capa de compresión de 5 cm de espesor, con armadura de reparto formada por malla soldada Q 55 250x250 mm de acero AM 500 N; con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aligeradas; COLUMNAS: con altura libre de hasta 3 m y 30x30 cm de sección media, con montaje y desmontaje del sistema de encofrado de chapas metálicas reutilizables. Incluso alambre de atar, separadores, líquido desencofrante MasterFinish RL 211 "MBCC de Sika", para evitar la adherencia del hormigón al encofrado y agente filmógeno MasterKure 220 WB "MBCC de Sika", para el curado de hormigones y morteros.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</si>
  <si>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</si>
  <si>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</si>
  <si>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</si>
  <si>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</si>
  <si>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</si>
  <si>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</si>
  <si>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</si>
  <si>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</si>
  <si>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</si>
  <si>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</si>
  <si>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</si>
  <si>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</si>
  <si>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Chapa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</si>
  <si>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</si>
  <si>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</si>
  <si>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</si>
  <si>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mt08eft035a</t>
  </si>
  <si>
    <t xml:space="preserve">m²</t>
  </si>
  <si>
    <t xml:space="preserve">Tablero de madera tratada, de 30 mm de espesor, reforzado con varillas y perfiles, para encofrado de losa nervurada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</si>
  <si>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</si>
  <si>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</si>
  <si>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</si>
  <si>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</si>
  <si>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</si>
  <si>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</si>
  <si>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</si>
  <si>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</si>
  <si>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</si>
  <si>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</si>
  <si>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</si>
  <si>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</si>
  <si>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mt08dba010e</t>
  </si>
  <si>
    <t xml:space="preserve">l</t>
  </si>
  <si>
    <t xml:space="preserve">Agente desmoldeante biodegradable en fase acuosa MasterFinish RL 211 "MBCC de Sika",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</si>
  <si>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</si>
  <si>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</si>
  <si>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</si>
  <si>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</si>
  <si>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</si>
  <si>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losas nervuradas.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</si>
  <si>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</si>
  <si>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</si>
  <si>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</si>
  <si>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</si>
  <si>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</si>
  <si>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</si>
  <si>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</si>
  <si>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</si>
  <si>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</si>
  <si>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</si>
  <si>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</si>
  <si>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</si>
  <si>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mt08cur010g</t>
  </si>
  <si>
    <t xml:space="preserve">l</t>
  </si>
  <si>
    <t xml:space="preserve">Agente filmógeno MasterKure 220 WB "MBCC de Sika", para el curado de hormigones y morteros, con acabado visto.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</si>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</sst>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8.5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0.79</v>
      </c>
      <c r="H10" s="12">
        <f ca="1">ROUND(INDIRECT(ADDRESS(ROW()+(0), COLUMN()+(-2), 1))*INDIRECT(ADDRESS(ROW()+(0), COLUMN()+(-1), 1)), 2)</f>
        <v>0.4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608.71</v>
      </c>
      <c r="H11" s="12">
        <f ca="1">ROUND(INDIRECT(ADDRESS(ROW()+(0), COLUMN()+(-2), 1))*INDIRECT(ADDRESS(ROW()+(0), COLUMN()+(-1), 1)), 2)</f>
        <v>4.26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244.15</v>
      </c>
      <c r="H12" s="12">
        <f ca="1">ROUND(INDIRECT(ADDRESS(ROW()+(0), COLUMN()+(-2), 1))*INDIRECT(ADDRESS(ROW()+(0), COLUMN()+(-1), 1)), 2)</f>
        <v>8.3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784.98</v>
      </c>
      <c r="H13" s="12">
        <f ca="1">ROUND(INDIRECT(ADDRESS(ROW()+(0), COLUMN()+(-2), 1))*INDIRECT(ADDRESS(ROW()+(0), COLUMN()+(-1), 1)), 2)</f>
        <v>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1293.51</v>
      </c>
      <c r="H14" s="12">
        <f ca="1">ROUND(INDIRECT(ADDRESS(ROW()+(0), COLUMN()+(-2), 1))*INDIRECT(ADDRESS(ROW()+(0), COLUMN()+(-1), 1)), 2)</f>
        <v>1.29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1445.69</v>
      </c>
      <c r="H15" s="12">
        <f ca="1">ROUND(INDIRECT(ADDRESS(ROW()+(0), COLUMN()+(-2), 1))*INDIRECT(ADDRESS(ROW()+(0), COLUMN()+(-1), 1)), 2)</f>
        <v>8.67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2">
        <v>4508.24</v>
      </c>
      <c r="H16" s="12">
        <f ca="1">ROUND(INDIRECT(ADDRESS(ROW()+(0), COLUMN()+(-2), 1))*INDIRECT(ADDRESS(ROW()+(0), COLUMN()+(-1), 1)), 2)</f>
        <v>4.51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0.006</v>
      </c>
      <c r="G17" s="12">
        <v>110.97</v>
      </c>
      <c r="H17" s="12">
        <f ca="1">ROUND(INDIRECT(ADDRESS(ROW()+(0), COLUMN()+(-2), 1))*INDIRECT(ADDRESS(ROW()+(0), COLUMN()+(-1), 1)), 2)</f>
        <v>0.67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0.002</v>
      </c>
      <c r="G18" s="12">
        <v>59.98</v>
      </c>
      <c r="H18" s="12">
        <f ca="1">ROUND(INDIRECT(ADDRESS(ROW()+(0), COLUMN()+(-2), 1))*INDIRECT(ADDRESS(ROW()+(0), COLUMN()+(-1), 1)), 2)</f>
        <v>0.12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0.035</v>
      </c>
      <c r="G19" s="12">
        <v>767.22</v>
      </c>
      <c r="H19" s="12">
        <f ca="1">ROUND(INDIRECT(ADDRESS(ROW()+(0), COLUMN()+(-2), 1))*INDIRECT(ADDRESS(ROW()+(0), COLUMN()+(-1), 1)), 2)</f>
        <v>26.85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1.2</v>
      </c>
      <c r="G20" s="12">
        <v>0.79</v>
      </c>
      <c r="H20" s="12">
        <f ca="1">ROUND(INDIRECT(ADDRESS(ROW()+(0), COLUMN()+(-2), 1))*INDIRECT(ADDRESS(ROW()+(0), COLUMN()+(-1), 1)), 2)</f>
        <v>0.95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25.2</v>
      </c>
      <c r="G21" s="12">
        <v>34.16</v>
      </c>
      <c r="H21" s="12">
        <f ca="1">ROUND(INDIRECT(ADDRESS(ROW()+(0), COLUMN()+(-2), 1))*INDIRECT(ADDRESS(ROW()+(0), COLUMN()+(-1), 1)), 2)</f>
        <v>860.83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0.225</v>
      </c>
      <c r="G22" s="12">
        <v>19.03</v>
      </c>
      <c r="H22" s="12">
        <f ca="1">ROUND(INDIRECT(ADDRESS(ROW()+(0), COLUMN()+(-2), 1))*INDIRECT(ADDRESS(ROW()+(0), COLUMN()+(-1), 1)), 2)</f>
        <v>4.28</v>
      </c>
    </row>
    <row r="23" spans="1:8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1.1</v>
      </c>
      <c r="G23" s="12">
        <v>31.99</v>
      </c>
      <c r="H23" s="12">
        <f ca="1">ROUND(INDIRECT(ADDRESS(ROW()+(0), COLUMN()+(-2), 1))*INDIRECT(ADDRESS(ROW()+(0), COLUMN()+(-1), 1)), 2)</f>
        <v>35.19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0.217</v>
      </c>
      <c r="G24" s="12">
        <v>2456.16</v>
      </c>
      <c r="H24" s="12">
        <f ca="1">ROUND(INDIRECT(ADDRESS(ROW()+(0), COLUMN()+(-2), 1))*INDIRECT(ADDRESS(ROW()+(0), COLUMN()+(-1), 1)), 2)</f>
        <v>532.99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3">
        <v>0.15</v>
      </c>
      <c r="G25" s="14">
        <v>42.23</v>
      </c>
      <c r="H25" s="14">
        <f ca="1">ROUND(INDIRECT(ADDRESS(ROW()+(0), COLUMN()+(-2), 1))*INDIRECT(ADDRESS(ROW()+(0), COLUMN()+(-1), 1)), 2)</f>
        <v>6.33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1501.92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0.02</v>
      </c>
      <c r="G28" s="14">
        <v>48905.3</v>
      </c>
      <c r="H28" s="14">
        <f ca="1">ROUND(INDIRECT(ADDRESS(ROW()+(0), COLUMN()+(-2), 1))*INDIRECT(ADDRESS(ROW()+(0), COLUMN()+(-1), 1)), 2)</f>
        <v>978.11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978.11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0.703</v>
      </c>
      <c r="G31" s="12">
        <v>12397.1</v>
      </c>
      <c r="H31" s="12">
        <f ca="1">ROUND(INDIRECT(ADDRESS(ROW()+(0), COLUMN()+(-2), 1))*INDIRECT(ADDRESS(ROW()+(0), COLUMN()+(-1), 1)), 2)</f>
        <v>8715.18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0.722</v>
      </c>
      <c r="G32" s="12">
        <v>9260.87</v>
      </c>
      <c r="H32" s="12">
        <f ca="1">ROUND(INDIRECT(ADDRESS(ROW()+(0), COLUMN()+(-2), 1))*INDIRECT(ADDRESS(ROW()+(0), COLUMN()+(-1), 1)), 2)</f>
        <v>6686.35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0.295</v>
      </c>
      <c r="G33" s="12">
        <v>12397.1</v>
      </c>
      <c r="H33" s="12">
        <f ca="1">ROUND(INDIRECT(ADDRESS(ROW()+(0), COLUMN()+(-2), 1))*INDIRECT(ADDRESS(ROW()+(0), COLUMN()+(-1), 1)), 2)</f>
        <v>3657.15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0.321</v>
      </c>
      <c r="G34" s="12">
        <v>9260.87</v>
      </c>
      <c r="H34" s="12">
        <f ca="1">ROUND(INDIRECT(ADDRESS(ROW()+(0), COLUMN()+(-2), 1))*INDIRECT(ADDRESS(ROW()+(0), COLUMN()+(-1), 1)), 2)</f>
        <v>2972.74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0.014</v>
      </c>
      <c r="G35" s="12">
        <v>12397.1</v>
      </c>
      <c r="H35" s="12">
        <f ca="1">ROUND(INDIRECT(ADDRESS(ROW()+(0), COLUMN()+(-2), 1))*INDIRECT(ADDRESS(ROW()+(0), COLUMN()+(-1), 1)), 2)</f>
        <v>173.56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3">
        <v>0.053</v>
      </c>
      <c r="G36" s="14">
        <v>9260.87</v>
      </c>
      <c r="H36" s="14">
        <f ca="1">ROUND(INDIRECT(ADDRESS(ROW()+(0), COLUMN()+(-2), 1))*INDIRECT(ADDRESS(ROW()+(0), COLUMN()+(-1), 1)), 2)</f>
        <v>490.83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22695.8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19"/>
      <c r="D39" s="20" t="s">
        <v>87</v>
      </c>
      <c r="E39" s="19" t="s">
        <v>88</v>
      </c>
      <c r="F39" s="13">
        <v>2</v>
      </c>
      <c r="G39" s="14">
        <f ca="1">ROUND(SUM(INDIRECT(ADDRESS(ROW()+(-2), COLUMN()+(1), 1)),INDIRECT(ADDRESS(ROW()+(-10), COLUMN()+(1), 1)),INDIRECT(ADDRESS(ROW()+(-13), COLUMN()+(1), 1))), 2)</f>
        <v>25175.8</v>
      </c>
      <c r="H39" s="14">
        <f ca="1">ROUND(INDIRECT(ADDRESS(ROW()+(0), COLUMN()+(-2), 1))*INDIRECT(ADDRESS(ROW()+(0), COLUMN()+(-1), 1))/100, 2)</f>
        <v>503.52</v>
      </c>
    </row>
    <row r="40" spans="1:8" ht="13.50" thickBot="1" customHeight="1">
      <c r="A40" s="21" t="s">
        <v>89</v>
      </c>
      <c r="B40" s="21"/>
      <c r="C40" s="21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1)),INDIRECT(ADDRESS(ROW()+(-11), COLUMN()+(0), 1)),INDIRECT(ADDRESS(ROW()+(-14), COLUMN()+(0), 1))), 2)</f>
        <v>25679.4</v>
      </c>
    </row>
  </sheetData>
  <mergeCells count="4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  <mergeCell ref="A30:C30"/>
    <mergeCell ref="E30:F30"/>
    <mergeCell ref="A31:C31"/>
    <mergeCell ref="A32:C32"/>
    <mergeCell ref="A33:C33"/>
    <mergeCell ref="A34:C34"/>
    <mergeCell ref="A35:C35"/>
    <mergeCell ref="A36:C36"/>
    <mergeCell ref="A37:C37"/>
    <mergeCell ref="F37:G37"/>
    <mergeCell ref="A38:C38"/>
    <mergeCell ref="E38:F38"/>
    <mergeCell ref="A39:C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