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<sst xmlns="http://schemas.openxmlformats.org/spreadsheetml/2006/main" count="67" uniqueCount="67">
  <si>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</si>
  <si>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EHM010</t>
  </si>
  <si>
    <t xml:space="preserve">m³</t>
  </si>
  <si>
    <t xml:space="preserve">Muro de hormigón.</t>
  </si>
  <si>
    <r>
      <rPr>
        <sz val="8.25"/>
        <color rgb="FF000000"/>
        <rFont val="Arial"/>
        <family val="2"/>
      </rPr>
      <t xml:space="preserve">Muro de hormigón armado encofrado a dos caras, de hasta 3 m de altura, espesor 30 cm, superficie plana, realizado con hormigón H-21, condición de exposición no agresiva, tamaño máximo del agregado 19,0 mm, ámbito de consistencia A-3, elaborado, y colado con bomba, y acero ADN 420, con una cuantía aproximada de 50 kg/m³, ejecutado en condiciones complejas; montaje y desmontaje de sistema de encofrado con acabado para revestir, realizado con paneles metálicos modulares, amortizables en 150 usos. Incluso alambre de atar, separadores, pasamuros para paso de los tensores y líquido desencofrante MasterFinish RL 294 "MBCC de Sika", para evitar la adherencia del hormigón al encofrado. El precio incluye el corte, doblado y armado del acero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</si>
  <si>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</si>
  <si>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</si>
  <si>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</si>
  <si>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</si>
  <si>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</si>
  <si>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</si>
  <si>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</si>
  <si>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</si>
  <si>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</si>
  <si>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</si>
  <si>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</si>
  <si>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</si>
  <si>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</si>
  <si>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</si>
  <si>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</si>
  <si>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</si>
  <si>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</si>
  <si>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</si>
  <si>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</si>
  <si>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mt07aco020d</t>
  </si>
  <si>
    <t xml:space="preserve">Ud</t>
  </si>
  <si>
    <t xml:space="preserve">Separador homologado para muros.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</si>
  <si>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</si>
  <si>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</si>
  <si>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</si>
  <si>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</si>
  <si>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</si>
  <si>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</si>
  <si>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</si>
  <si>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</si>
  <si>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</si>
  <si>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</si>
  <si>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</si>
  <si>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</si>
  <si>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</si>
  <si>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</si>
  <si>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</si>
  <si>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</si>
  <si>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</si>
  <si>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</si>
  <si>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</si>
  <si>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</si>
  <si>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</si>
  <si>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</si>
  <si>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</si>
  <si>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</si>
  <si>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</si>
  <si>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</si>
  <si>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</si>
  <si>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</si>
  <si>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</si>
  <si>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</si>
  <si>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</si>
  <si>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</si>
  <si>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</si>
  <si>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</si>
  <si>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</si>
  <si>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</si>
  <si>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</si>
  <si>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</si>
  <si>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$ 2.667,87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</si>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</sst>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2536.28</v>
      </c>
      <c r="H10" s="12">
        <f ca="1">ROUND(INDIRECT(ADDRESS(ROW()+(0), COLUMN()+(-2), 1))*INDIRECT(ADDRESS(ROW()+(0), COLUMN()+(-1), 1)), 2)</f>
        <v>111.6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0.044</v>
      </c>
      <c r="G11" s="12">
        <v>3487.39</v>
      </c>
      <c r="H11" s="12">
        <f ca="1">ROUND(INDIRECT(ADDRESS(ROW()+(0), COLUMN()+(-2), 1))*INDIRECT(ADDRESS(ROW()+(0), COLUMN()+(-1), 1)), 2)</f>
        <v>153.45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23.59</v>
      </c>
      <c r="H12" s="12">
        <f ca="1">ROUND(INDIRECT(ADDRESS(ROW()+(0), COLUMN()+(-2), 1))*INDIRECT(ADDRESS(ROW()+(0), COLUMN()+(-1), 1)), 2)</f>
        <v>4.72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2.667</v>
      </c>
      <c r="G13" s="12">
        <v>17.12</v>
      </c>
      <c r="H13" s="12">
        <f ca="1">ROUND(INDIRECT(ADDRESS(ROW()+(0), COLUMN()+(-2), 1))*INDIRECT(ADDRESS(ROW()+(0), COLUMN()+(-1), 1)), 2)</f>
        <v>45.66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0.79</v>
      </c>
      <c r="H14" s="12">
        <f ca="1">ROUND(INDIRECT(ADDRESS(ROW()+(0), COLUMN()+(-2), 1))*INDIRECT(ADDRESS(ROW()+(0), COLUMN()+(-1), 1)), 2)</f>
        <v>6.32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51</v>
      </c>
      <c r="G15" s="12">
        <v>34.16</v>
      </c>
      <c r="H15" s="12">
        <f ca="1">ROUND(INDIRECT(ADDRESS(ROW()+(0), COLUMN()+(-2), 1))*INDIRECT(ADDRESS(ROW()+(0), COLUMN()+(-1), 1)), 2)</f>
        <v>1742.16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0.65</v>
      </c>
      <c r="G16" s="12">
        <v>19.03</v>
      </c>
      <c r="H16" s="12">
        <f ca="1">ROUND(INDIRECT(ADDRESS(ROW()+(0), COLUMN()+(-2), 1))*INDIRECT(ADDRESS(ROW()+(0), COLUMN()+(-1), 1)), 2)</f>
        <v>12.37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4">
        <v>2456.16</v>
      </c>
      <c r="H17" s="14">
        <f ca="1">ROUND(INDIRECT(ADDRESS(ROW()+(0), COLUMN()+(-2), 1))*INDIRECT(ADDRESS(ROW()+(0), COLUMN()+(-1), 1)), 2)</f>
        <v>2578.97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4655.25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0.131</v>
      </c>
      <c r="G20" s="14">
        <v>48905.3</v>
      </c>
      <c r="H20" s="14">
        <f ca="1">ROUND(INDIRECT(ADDRESS(ROW()+(0), COLUMN()+(-2), 1))*INDIRECT(ADDRESS(ROW()+(0), COLUMN()+(-1), 1)), 2)</f>
        <v>6406.59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6406.59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1.781</v>
      </c>
      <c r="G23" s="12">
        <v>12397.1</v>
      </c>
      <c r="H23" s="12">
        <f ca="1">ROUND(INDIRECT(ADDRESS(ROW()+(0), COLUMN()+(-2), 1))*INDIRECT(ADDRESS(ROW()+(0), COLUMN()+(-1), 1)), 2)</f>
        <v>22079.3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1.943</v>
      </c>
      <c r="G24" s="12">
        <v>9260.87</v>
      </c>
      <c r="H24" s="12">
        <f ca="1">ROUND(INDIRECT(ADDRESS(ROW()+(0), COLUMN()+(-2), 1))*INDIRECT(ADDRESS(ROW()+(0), COLUMN()+(-1), 1)), 2)</f>
        <v>17993.9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0.475</v>
      </c>
      <c r="G25" s="12">
        <v>12397.1</v>
      </c>
      <c r="H25" s="12">
        <f ca="1">ROUND(INDIRECT(ADDRESS(ROW()+(0), COLUMN()+(-2), 1))*INDIRECT(ADDRESS(ROW()+(0), COLUMN()+(-1), 1)), 2)</f>
        <v>5888.64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0.604</v>
      </c>
      <c r="G26" s="12">
        <v>9260.87</v>
      </c>
      <c r="H26" s="12">
        <f ca="1">ROUND(INDIRECT(ADDRESS(ROW()+(0), COLUMN()+(-2), 1))*INDIRECT(ADDRESS(ROW()+(0), COLUMN()+(-1), 1)), 2)</f>
        <v>5593.57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0.054</v>
      </c>
      <c r="G27" s="12">
        <v>12397.1</v>
      </c>
      <c r="H27" s="12">
        <f ca="1">ROUND(INDIRECT(ADDRESS(ROW()+(0), COLUMN()+(-2), 1))*INDIRECT(ADDRESS(ROW()+(0), COLUMN()+(-1), 1)), 2)</f>
        <v>669.45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0.227</v>
      </c>
      <c r="G28" s="14">
        <v>9260.87</v>
      </c>
      <c r="H28" s="14">
        <f ca="1">ROUND(INDIRECT(ADDRESS(ROW()+(0), COLUMN()+(-2), 1))*INDIRECT(ADDRESS(ROW()+(0), COLUMN()+(-1), 1)), 2)</f>
        <v>2102.22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54327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1)),INDIRECT(ADDRESS(ROW()+(-10), COLUMN()+(1), 1)),INDIRECT(ADDRESS(ROW()+(-13), COLUMN()+(1), 1))), 2)</f>
        <v>65388.9</v>
      </c>
      <c r="H31" s="14">
        <f ca="1">ROUND(INDIRECT(ADDRESS(ROW()+(0), COLUMN()+(-2), 1))*INDIRECT(ADDRESS(ROW()+(0), COLUMN()+(-1), 1))/100, 2)</f>
        <v>1307.78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1)),INDIRECT(ADDRESS(ROW()+(-11), COLUMN()+(0), 1)),INDIRECT(ADDRESS(ROW()+(-14), COLUMN()+(0), 1))), 2)</f>
        <v>66696.7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