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<sst xmlns="http://schemas.openxmlformats.org/spreadsheetml/2006/main" count="71" uniqueCount="71">
  <si>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</si>
  <si>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CVF010</t>
  </si>
  <si>
    <t xml:space="preserve">m³</t>
  </si>
  <si>
    <t xml:space="preserve">Foso de ascensor.</t>
  </si>
  <si>
    <r>
      <rPr>
        <sz val="8.25"/>
        <color rgb="FF000000"/>
        <rFont val="Arial"/>
        <family val="2"/>
      </rPr>
      <t xml:space="preserve">Foso de ascensor a nivel de fundación, mediante vaso de hormigón armado, realizado con hormigón H-21, condición de exposición no agresiva, tamaño máximo del agregado 19,0 mm, ámbito de consistencia A-3, elaborado, y colado desde camión, y acero ADN 420, con una cuantía aproximada de 50 kg/m³. Incluso armaduras para formación de zunchos de borde y refuerzos, armaduras de espera, alambre de atar, separadores y líquido desencofrante MasterFinish RL 294 "MBCC de Sika", para evitar la adherencia del hormigón al encofrado. El precio incluye el montaje y desmontaje del sistema de encofrado y el corte, doblado y armado del acero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</si>
  <si>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</si>
  <si>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</si>
  <si>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</si>
  <si>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</si>
  <si>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</si>
  <si>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</si>
  <si>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</si>
  <si>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</si>
  <si>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</si>
  <si>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</si>
  <si>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</si>
  <si>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</si>
  <si>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</si>
  <si>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</si>
  <si>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</si>
  <si>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</si>
  <si>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</si>
  <si>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</si>
  <si>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</si>
  <si>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</si>
  <si>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</si>
  <si>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</si>
  <si>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</si>
  <si>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</si>
  <si>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</si>
  <si>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</si>
  <si>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</si>
  <si>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</si>
  <si>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mt07sep010ab</t>
  </si>
  <si>
    <t xml:space="preserve">Ud</t>
  </si>
  <si>
    <t xml:space="preserve">Separador homologado de plástico, para armaduras de fundaciones de varios diámetros.</t>
  </si>
  <si>
    <t xml:space="preserve">mt07aco020d</t>
  </si>
  <si>
    <t xml:space="preserve">Ud</t>
  </si>
  <si>
    <t xml:space="preserve">Separador homologado para muros.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</si>
  <si>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</si>
  <si>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</si>
  <si>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</si>
  <si>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</si>
  <si>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</si>
  <si>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</si>
  <si>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</si>
  <si>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</si>
  <si>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</si>
  <si>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</si>
  <si>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</si>
  <si>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</si>
  <si>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</si>
  <si>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</si>
  <si>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</si>
  <si>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</si>
  <si>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</si>
  <si>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</si>
  <si>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</si>
  <si>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</si>
  <si>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</si>
  <si>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</si>
  <si>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</si>
  <si>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</si>
  <si>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</si>
  <si>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</si>
  <si>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</si>
  <si>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</si>
  <si>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</si>
  <si>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</si>
  <si>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$ 1.898,90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</si>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</sst>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0.025</v>
      </c>
      <c r="G10" s="12">
        <v>659.43</v>
      </c>
      <c r="H10" s="12">
        <f ca="1">ROUND(INDIRECT(ADDRESS(ROW()+(0), COLUMN()+(-2), 1))*INDIRECT(ADDRESS(ROW()+(0), COLUMN()+(-1), 1)), 2)</f>
        <v>16.49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80.17</v>
      </c>
      <c r="H11" s="12">
        <f ca="1">ROUND(INDIRECT(ADDRESS(ROW()+(0), COLUMN()+(-2), 1))*INDIRECT(ADDRESS(ROW()+(0), COLUMN()+(-1), 1)), 2)</f>
        <v>8.02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0.065</v>
      </c>
      <c r="G12" s="12">
        <v>244.15</v>
      </c>
      <c r="H12" s="12">
        <f ca="1">ROUND(INDIRECT(ADDRESS(ROW()+(0), COLUMN()+(-2), 1))*INDIRECT(ADDRESS(ROW()+(0), COLUMN()+(-1), 1)), 2)</f>
        <v>15.87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</v>
      </c>
      <c r="G13" s="12">
        <v>3.68</v>
      </c>
      <c r="H13" s="12">
        <f ca="1">ROUND(INDIRECT(ADDRESS(ROW()+(0), COLUMN()+(-2), 1))*INDIRECT(ADDRESS(ROW()+(0), COLUMN()+(-1), 1)), 2)</f>
        <v>1.84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0.45</v>
      </c>
      <c r="G14" s="12">
        <v>19.03</v>
      </c>
      <c r="H14" s="12">
        <f ca="1">ROUND(INDIRECT(ADDRESS(ROW()+(0), COLUMN()+(-2), 1))*INDIRECT(ADDRESS(ROW()+(0), COLUMN()+(-1), 1)), 2)</f>
        <v>8.56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0.5</v>
      </c>
      <c r="G15" s="12">
        <v>110.97</v>
      </c>
      <c r="H15" s="12">
        <f ca="1">ROUND(INDIRECT(ADDRESS(ROW()+(0), COLUMN()+(-2), 1))*INDIRECT(ADDRESS(ROW()+(0), COLUMN()+(-1), 1)), 2)</f>
        <v>55.49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0.15</v>
      </c>
      <c r="G16" s="12">
        <v>23.59</v>
      </c>
      <c r="H16" s="12">
        <f ca="1">ROUND(INDIRECT(ADDRESS(ROW()+(0), COLUMN()+(-2), 1))*INDIRECT(ADDRESS(ROW()+(0), COLUMN()+(-1), 1)), 2)</f>
        <v>3.54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4</v>
      </c>
      <c r="G17" s="12">
        <v>2.01</v>
      </c>
      <c r="H17" s="12">
        <f ca="1">ROUND(INDIRECT(ADDRESS(ROW()+(0), COLUMN()+(-2), 1))*INDIRECT(ADDRESS(ROW()+(0), COLUMN()+(-1), 1)), 2)</f>
        <v>8.04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8</v>
      </c>
      <c r="G18" s="12">
        <v>0.79</v>
      </c>
      <c r="H18" s="12">
        <f ca="1">ROUND(INDIRECT(ADDRESS(ROW()+(0), COLUMN()+(-2), 1))*INDIRECT(ADDRESS(ROW()+(0), COLUMN()+(-1), 1)), 2)</f>
        <v>6.32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51</v>
      </c>
      <c r="G19" s="12">
        <v>34.16</v>
      </c>
      <c r="H19" s="12">
        <f ca="1">ROUND(INDIRECT(ADDRESS(ROW()+(0), COLUMN()+(-2), 1))*INDIRECT(ADDRESS(ROW()+(0), COLUMN()+(-1), 1)), 2)</f>
        <v>1742.16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1.1</v>
      </c>
      <c r="G20" s="14">
        <v>2456.16</v>
      </c>
      <c r="H20" s="14">
        <f ca="1">ROUND(INDIRECT(ADDRESS(ROW()+(0), COLUMN()+(-2), 1))*INDIRECT(ADDRESS(ROW()+(0), COLUMN()+(-1), 1)), 2)</f>
        <v>2701.78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4568.11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1.619</v>
      </c>
      <c r="G23" s="12">
        <v>12397.1</v>
      </c>
      <c r="H23" s="12">
        <f ca="1">ROUND(INDIRECT(ADDRESS(ROW()+(0), COLUMN()+(-2), 1))*INDIRECT(ADDRESS(ROW()+(0), COLUMN()+(-1), 1)), 2)</f>
        <v>20071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2.159</v>
      </c>
      <c r="G24" s="12">
        <v>9260.87</v>
      </c>
      <c r="H24" s="12">
        <f ca="1">ROUND(INDIRECT(ADDRESS(ROW()+(0), COLUMN()+(-2), 1))*INDIRECT(ADDRESS(ROW()+(0), COLUMN()+(-1), 1)), 2)</f>
        <v>19994.2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0.345</v>
      </c>
      <c r="G25" s="12">
        <v>12397.1</v>
      </c>
      <c r="H25" s="12">
        <f ca="1">ROUND(INDIRECT(ADDRESS(ROW()+(0), COLUMN()+(-2), 1))*INDIRECT(ADDRESS(ROW()+(0), COLUMN()+(-1), 1)), 2)</f>
        <v>4277.01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0.518</v>
      </c>
      <c r="G26" s="12">
        <v>9260.87</v>
      </c>
      <c r="H26" s="12">
        <f ca="1">ROUND(INDIRECT(ADDRESS(ROW()+(0), COLUMN()+(-2), 1))*INDIRECT(ADDRESS(ROW()+(0), COLUMN()+(-1), 1)), 2)</f>
        <v>4797.13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0.27</v>
      </c>
      <c r="G27" s="12">
        <v>12397.1</v>
      </c>
      <c r="H27" s="12">
        <f ca="1">ROUND(INDIRECT(ADDRESS(ROW()+(0), COLUMN()+(-2), 1))*INDIRECT(ADDRESS(ROW()+(0), COLUMN()+(-1), 1)), 2)</f>
        <v>3347.23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3">
        <v>0.54</v>
      </c>
      <c r="G28" s="14">
        <v>9260.87</v>
      </c>
      <c r="H28" s="14">
        <f ca="1">ROUND(INDIRECT(ADDRESS(ROW()+(0), COLUMN()+(-2), 1))*INDIRECT(ADDRESS(ROW()+(0), COLUMN()+(-1), 1)), 2)</f>
        <v>5000.87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57487.4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20" t="s">
        <v>67</v>
      </c>
      <c r="D31" s="20"/>
      <c r="E31" s="19" t="s">
        <v>68</v>
      </c>
      <c r="F31" s="13">
        <v>2</v>
      </c>
      <c r="G31" s="14">
        <f ca="1">ROUND(SUM(INDIRECT(ADDRESS(ROW()+(-2), COLUMN()+(1), 1)),INDIRECT(ADDRESS(ROW()+(-10), COLUMN()+(1), 1))), 2)</f>
        <v>62055.5</v>
      </c>
      <c r="H31" s="14">
        <f ca="1">ROUND(INDIRECT(ADDRESS(ROW()+(0), COLUMN()+(-2), 1))*INDIRECT(ADDRESS(ROW()+(0), COLUMN()+(-1), 1))/100, 2)</f>
        <v>1241.11</v>
      </c>
    </row>
    <row r="32" spans="1:8" ht="13.50" thickBot="1" customHeight="1">
      <c r="A32" s="21" t="s">
        <v>69</v>
      </c>
      <c r="B32" s="21"/>
      <c r="C32" s="22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1)),INDIRECT(ADDRESS(ROW()+(-11), COLUMN()+(0), 1))), 2)</f>
        <v>63296.6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